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3"/>
  </bookViews>
  <sheets>
    <sheet name="18年1季度" sheetId="1" r:id="rId1"/>
    <sheet name="17年2季度" sheetId="2" r:id="rId2"/>
    <sheet name="17年3季度" sheetId="3" r:id="rId3"/>
    <sheet name="空表" sheetId="4" r:id="rId4"/>
  </sheet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D7" authorId="0">
      <text>
        <r>
          <rPr>
            <sz val="9"/>
            <rFont val="宋体"/>
            <charset val="134"/>
          </rPr>
          <t>基础工程累计完成12个工程勘察累计完成64个</t>
        </r>
      </text>
    </comment>
  </commentList>
</comments>
</file>

<file path=xl/sharedStrings.xml><?xml version="1.0" encoding="utf-8"?>
<sst xmlns="http://schemas.openxmlformats.org/spreadsheetml/2006/main" count="45">
  <si>
    <t>2018年一季度项目建设情况通报</t>
  </si>
  <si>
    <t>已完成和在建项目（个）</t>
  </si>
  <si>
    <t>跟踪项目（个）</t>
  </si>
  <si>
    <t>地矿业</t>
  </si>
  <si>
    <t xml:space="preserve">
建筑业
</t>
  </si>
  <si>
    <t>四大平台</t>
  </si>
  <si>
    <t>华冶制造</t>
  </si>
  <si>
    <t>其他</t>
  </si>
  <si>
    <t>合计</t>
  </si>
  <si>
    <t>地理信息</t>
  </si>
  <si>
    <t>地质环境</t>
  </si>
  <si>
    <t>安全评价</t>
  </si>
  <si>
    <t>地质找矿</t>
  </si>
  <si>
    <t>钻探</t>
  </si>
  <si>
    <t>地质调查</t>
  </si>
  <si>
    <t>基础工程及工程勘察</t>
  </si>
  <si>
    <t>房地产开发</t>
  </si>
  <si>
    <t>建安</t>
  </si>
  <si>
    <t>新能源</t>
  </si>
  <si>
    <t>环境地质</t>
  </si>
  <si>
    <t>土地规划</t>
  </si>
  <si>
    <t>地源热泵</t>
  </si>
  <si>
    <t>综合大队</t>
  </si>
  <si>
    <t>811队</t>
  </si>
  <si>
    <t>812队</t>
  </si>
  <si>
    <t>815队</t>
  </si>
  <si>
    <t>物探队</t>
  </si>
  <si>
    <t>屯调所</t>
  </si>
  <si>
    <t>超硬所</t>
  </si>
  <si>
    <t>地勘院</t>
  </si>
  <si>
    <t>勘基总公司</t>
  </si>
  <si>
    <t>置业公司</t>
  </si>
  <si>
    <t>测绘总队</t>
  </si>
  <si>
    <t>华鑫源</t>
  </si>
  <si>
    <t>总计</t>
  </si>
  <si>
    <t>2017年二季度项目建设情况通报</t>
  </si>
  <si>
    <t>追踪项目（个）</t>
  </si>
  <si>
    <t>探测业</t>
  </si>
  <si>
    <t>勘基业</t>
  </si>
  <si>
    <t>建筑业</t>
  </si>
  <si>
    <t>工贸业</t>
  </si>
  <si>
    <t>2017年三季度项目建设情况通报</t>
  </si>
  <si>
    <t>20（安评）</t>
  </si>
  <si>
    <t>基金项目</t>
  </si>
  <si>
    <t>社会项目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</si>
</sst>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宋体"/>
      <charset val="134"/>
    </font>
    <font>
      <sz val="14"/>
      <color theme="1"/>
      <name val="黑体"/>
      <charset val="134"/>
    </font>
    <font>
      <sz val="14"/>
      <color theme="1"/>
      <name val="仿宋"/>
      <charset val="134"/>
    </font>
    <font>
      <sz val="11"/>
      <color theme="1"/>
      <name val="仿宋"/>
      <charset val="134"/>
    </font>
    <font>
      <sz val="14"/>
      <name val="仿宋"/>
      <charset val="134"/>
    </font>
    <font>
      <sz val="14"/>
      <name val="黑体"/>
      <charset val="134"/>
    </font>
    <font>
      <sz val="11"/>
      <name val="宋体"/>
      <charset val="134"/>
      <scheme val="minor"/>
    </font>
    <font>
      <sz val="13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32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29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28" applyNumberFormat="0" applyFon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5" borderId="27" applyNumberFormat="0" applyAlignment="0" applyProtection="0">
      <alignment vertical="center"/>
    </xf>
    <xf numFmtId="0" fontId="19" fillId="15" borderId="26" applyNumberFormat="0" applyAlignment="0" applyProtection="0">
      <alignment vertical="center"/>
    </xf>
    <xf numFmtId="0" fontId="12" fillId="7" borderId="2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 shrinkToFit="1"/>
    </xf>
    <xf numFmtId="0" fontId="5" fillId="0" borderId="8" xfId="0" applyNumberFormat="1" applyFont="1" applyFill="1" applyBorder="1" applyAlignment="1">
      <alignment horizontal="center" vertical="center" wrapText="1" shrinkToFit="1"/>
    </xf>
    <xf numFmtId="0" fontId="4" fillId="0" borderId="12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vertical="center"/>
    </xf>
    <xf numFmtId="0" fontId="7" fillId="0" borderId="22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center" vertical="center"/>
    </xf>
    <xf numFmtId="176" fontId="6" fillId="2" borderId="8" xfId="0" applyNumberFormat="1" applyFont="1" applyFill="1" applyBorder="1" applyAlignment="1">
      <alignment horizontal="center" vertical="center"/>
    </xf>
    <xf numFmtId="0" fontId="7" fillId="2" borderId="16" xfId="0" applyNumberFormat="1" applyFont="1" applyFill="1" applyBorder="1" applyAlignment="1">
      <alignment horizontal="center" vertical="center"/>
    </xf>
    <xf numFmtId="176" fontId="6" fillId="2" borderId="8" xfId="0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19050</xdr:colOff>
      <xdr:row>4</xdr:row>
      <xdr:rowOff>38100</xdr:rowOff>
    </xdr:to>
    <xdr:cxnSp>
      <xdr:nvCxnSpPr>
        <xdr:cNvPr id="5" name="直接连接符 4"/>
        <xdr:cNvCxnSpPr/>
      </xdr:nvCxnSpPr>
      <xdr:spPr>
        <a:xfrm>
          <a:off x="9525" y="508000"/>
          <a:ext cx="1123950" cy="161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1</xdr:row>
      <xdr:rowOff>0</xdr:rowOff>
    </xdr:from>
    <xdr:to>
      <xdr:col>0</xdr:col>
      <xdr:colOff>1104900</xdr:colOff>
      <xdr:row>2</xdr:row>
      <xdr:rowOff>495300</xdr:rowOff>
    </xdr:to>
    <xdr:cxnSp>
      <xdr:nvCxnSpPr>
        <xdr:cNvPr id="2" name="直接连接符 1"/>
        <xdr:cNvCxnSpPr/>
      </xdr:nvCxnSpPr>
      <xdr:spPr>
        <a:xfrm>
          <a:off x="9525" y="508000"/>
          <a:ext cx="1095375" cy="1003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0</xdr:rowOff>
    </xdr:from>
    <xdr:to>
      <xdr:col>0</xdr:col>
      <xdr:colOff>1104900</xdr:colOff>
      <xdr:row>2</xdr:row>
      <xdr:rowOff>495300</xdr:rowOff>
    </xdr:to>
    <xdr:cxnSp>
      <xdr:nvCxnSpPr>
        <xdr:cNvPr id="3" name="直接连接符 2"/>
        <xdr:cNvCxnSpPr/>
      </xdr:nvCxnSpPr>
      <xdr:spPr>
        <a:xfrm>
          <a:off x="9525" y="508000"/>
          <a:ext cx="1095375" cy="1003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1</xdr:row>
      <xdr:rowOff>0</xdr:rowOff>
    </xdr:from>
    <xdr:to>
      <xdr:col>0</xdr:col>
      <xdr:colOff>685800</xdr:colOff>
      <xdr:row>2</xdr:row>
      <xdr:rowOff>171450</xdr:rowOff>
    </xdr:to>
    <xdr:cxnSp>
      <xdr:nvCxnSpPr>
        <xdr:cNvPr id="2" name="直接连接符 1"/>
        <xdr:cNvCxnSpPr/>
      </xdr:nvCxnSpPr>
      <xdr:spPr>
        <a:xfrm>
          <a:off x="9525" y="508000"/>
          <a:ext cx="676275" cy="679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0</xdr:rowOff>
    </xdr:from>
    <xdr:to>
      <xdr:col>0</xdr:col>
      <xdr:colOff>685800</xdr:colOff>
      <xdr:row>2</xdr:row>
      <xdr:rowOff>171450</xdr:rowOff>
    </xdr:to>
    <xdr:cxnSp>
      <xdr:nvCxnSpPr>
        <xdr:cNvPr id="3" name="直接连接符 2"/>
        <xdr:cNvCxnSpPr/>
      </xdr:nvCxnSpPr>
      <xdr:spPr>
        <a:xfrm>
          <a:off x="9525" y="508000"/>
          <a:ext cx="676275" cy="679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0</xdr:rowOff>
    </xdr:from>
    <xdr:to>
      <xdr:col>0</xdr:col>
      <xdr:colOff>1104900</xdr:colOff>
      <xdr:row>2</xdr:row>
      <xdr:rowOff>495300</xdr:rowOff>
    </xdr:to>
    <xdr:cxnSp>
      <xdr:nvCxnSpPr>
        <xdr:cNvPr id="4" name="直接连接符 3"/>
        <xdr:cNvCxnSpPr/>
      </xdr:nvCxnSpPr>
      <xdr:spPr>
        <a:xfrm>
          <a:off x="9525" y="508000"/>
          <a:ext cx="1095375" cy="1003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0</xdr:rowOff>
    </xdr:from>
    <xdr:to>
      <xdr:col>0</xdr:col>
      <xdr:colOff>1104900</xdr:colOff>
      <xdr:row>2</xdr:row>
      <xdr:rowOff>495300</xdr:rowOff>
    </xdr:to>
    <xdr:cxnSp>
      <xdr:nvCxnSpPr>
        <xdr:cNvPr id="5" name="直接连接符 4"/>
        <xdr:cNvCxnSpPr/>
      </xdr:nvCxnSpPr>
      <xdr:spPr>
        <a:xfrm>
          <a:off x="9525" y="508000"/>
          <a:ext cx="1095375" cy="1003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19050</xdr:colOff>
      <xdr:row>4</xdr:row>
      <xdr:rowOff>38100</xdr:rowOff>
    </xdr:to>
    <xdr:cxnSp>
      <xdr:nvCxnSpPr>
        <xdr:cNvPr id="2" name="直接连接符 1"/>
        <xdr:cNvCxnSpPr/>
      </xdr:nvCxnSpPr>
      <xdr:spPr>
        <a:xfrm>
          <a:off x="9525" y="508000"/>
          <a:ext cx="990600" cy="161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19050</xdr:colOff>
      <xdr:row>4</xdr:row>
      <xdr:rowOff>38100</xdr:rowOff>
    </xdr:to>
    <xdr:cxnSp>
      <xdr:nvCxnSpPr>
        <xdr:cNvPr id="3" name="直接连接符 2"/>
        <xdr:cNvCxnSpPr/>
      </xdr:nvCxnSpPr>
      <xdr:spPr>
        <a:xfrm>
          <a:off x="9525" y="508000"/>
          <a:ext cx="990600" cy="161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1</xdr:row>
      <xdr:rowOff>0</xdr:rowOff>
    </xdr:from>
    <xdr:to>
      <xdr:col>16</xdr:col>
      <xdr:colOff>19050</xdr:colOff>
      <xdr:row>4</xdr:row>
      <xdr:rowOff>38100</xdr:rowOff>
    </xdr:to>
    <xdr:cxnSp>
      <xdr:nvCxnSpPr>
        <xdr:cNvPr id="4" name="直接连接符 3"/>
        <xdr:cNvCxnSpPr/>
      </xdr:nvCxnSpPr>
      <xdr:spPr>
        <a:xfrm>
          <a:off x="7743825" y="508000"/>
          <a:ext cx="276225" cy="161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1</xdr:row>
      <xdr:rowOff>0</xdr:rowOff>
    </xdr:from>
    <xdr:to>
      <xdr:col>16</xdr:col>
      <xdr:colOff>19050</xdr:colOff>
      <xdr:row>4</xdr:row>
      <xdr:rowOff>38100</xdr:rowOff>
    </xdr:to>
    <xdr:cxnSp>
      <xdr:nvCxnSpPr>
        <xdr:cNvPr id="5" name="直接连接符 4"/>
        <xdr:cNvCxnSpPr/>
      </xdr:nvCxnSpPr>
      <xdr:spPr>
        <a:xfrm>
          <a:off x="7743825" y="508000"/>
          <a:ext cx="276225" cy="161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6"/>
  <sheetViews>
    <sheetView workbookViewId="0">
      <selection activeCell="U5" sqref="U5:V13"/>
    </sheetView>
  </sheetViews>
  <sheetFormatPr defaultColWidth="9" defaultRowHeight="13.5"/>
  <cols>
    <col min="1" max="1" width="14.625" style="1" customWidth="1"/>
    <col min="2" max="2" width="5.375" style="1" customWidth="1"/>
    <col min="3" max="3" width="5.25" style="1" customWidth="1"/>
    <col min="4" max="4" width="6" style="1" customWidth="1"/>
    <col min="5" max="5" width="9.125" style="1"/>
    <col min="6" max="7" width="6.75" style="1" customWidth="1"/>
    <col min="8" max="8" width="6.5" customWidth="1"/>
    <col min="9" max="9" width="5.875" customWidth="1"/>
    <col min="10" max="10" width="6.125" customWidth="1"/>
    <col min="11" max="13" width="5.875" customWidth="1"/>
    <col min="14" max="14" width="6.125" customWidth="1"/>
    <col min="16" max="16" width="3.5" customWidth="1"/>
    <col min="17" max="17" width="5.375" style="1" customWidth="1"/>
    <col min="18" max="18" width="5.25" style="1" customWidth="1"/>
    <col min="19" max="19" width="6" style="1" customWidth="1"/>
    <col min="20" max="20" width="6.5" style="1" customWidth="1"/>
    <col min="21" max="21" width="9.125" style="1"/>
    <col min="22" max="22" width="6.75" style="1" customWidth="1"/>
    <col min="23" max="23" width="6.5" customWidth="1"/>
    <col min="24" max="24" width="5.875" customWidth="1"/>
    <col min="25" max="25" width="6.125" customWidth="1"/>
    <col min="26" max="26" width="5.875" customWidth="1"/>
    <col min="27" max="27" width="6.125" customWidth="1"/>
  </cols>
  <sheetData>
    <row r="1" s="1" customFormat="1" ht="40" customHeight="1" spans="1:2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="1" customFormat="1" ht="40" customHeight="1" spans="1:28">
      <c r="A2" s="3"/>
      <c r="B2" s="4" t="s">
        <v>1</v>
      </c>
      <c r="C2" s="4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21"/>
      <c r="P2" s="22"/>
      <c r="Q2" s="4" t="s">
        <v>2</v>
      </c>
      <c r="R2" s="4"/>
      <c r="S2" s="4"/>
      <c r="T2" s="4"/>
      <c r="U2" s="4"/>
      <c r="V2" s="4"/>
      <c r="W2" s="5"/>
      <c r="X2" s="5"/>
      <c r="Y2" s="5"/>
      <c r="Z2" s="5"/>
      <c r="AA2" s="5"/>
      <c r="AB2" s="21"/>
    </row>
    <row r="3" s="1" customFormat="1" ht="40" customHeight="1" spans="1:28">
      <c r="A3" s="6"/>
      <c r="B3" s="7" t="s">
        <v>3</v>
      </c>
      <c r="C3" s="8"/>
      <c r="D3" s="9"/>
      <c r="E3" s="10" t="s">
        <v>4</v>
      </c>
      <c r="F3" s="11"/>
      <c r="G3" s="11"/>
      <c r="H3" s="11"/>
      <c r="I3" s="23" t="s">
        <v>5</v>
      </c>
      <c r="J3" s="24"/>
      <c r="K3" s="24"/>
      <c r="L3" s="24"/>
      <c r="M3" s="23" t="s">
        <v>6</v>
      </c>
      <c r="N3" s="23" t="s">
        <v>7</v>
      </c>
      <c r="O3" s="25" t="s">
        <v>8</v>
      </c>
      <c r="P3" s="26"/>
      <c r="Q3" s="7" t="s">
        <v>3</v>
      </c>
      <c r="R3" s="8"/>
      <c r="S3" s="9"/>
      <c r="T3" s="58" t="s">
        <v>9</v>
      </c>
      <c r="U3" s="10" t="s">
        <v>4</v>
      </c>
      <c r="V3" s="11"/>
      <c r="W3" s="11"/>
      <c r="X3" s="23" t="s">
        <v>10</v>
      </c>
      <c r="Y3" s="23" t="s">
        <v>11</v>
      </c>
      <c r="Z3" s="23" t="s">
        <v>6</v>
      </c>
      <c r="AA3" s="23" t="s">
        <v>7</v>
      </c>
      <c r="AB3" s="25" t="s">
        <v>8</v>
      </c>
    </row>
    <row r="4" s="1" customFormat="1" ht="44" customHeight="1" spans="1:28">
      <c r="A4" s="12"/>
      <c r="B4" s="13" t="s">
        <v>12</v>
      </c>
      <c r="C4" s="53" t="s">
        <v>13</v>
      </c>
      <c r="D4" s="13" t="s">
        <v>14</v>
      </c>
      <c r="E4" s="14" t="s">
        <v>15</v>
      </c>
      <c r="F4" s="14" t="s">
        <v>16</v>
      </c>
      <c r="G4" s="15" t="s">
        <v>17</v>
      </c>
      <c r="H4" s="15" t="s">
        <v>18</v>
      </c>
      <c r="I4" s="27" t="s">
        <v>19</v>
      </c>
      <c r="J4" s="27" t="s">
        <v>9</v>
      </c>
      <c r="K4" s="27" t="s">
        <v>20</v>
      </c>
      <c r="L4" s="27" t="s">
        <v>11</v>
      </c>
      <c r="M4" s="28"/>
      <c r="N4" s="28"/>
      <c r="O4" s="25"/>
      <c r="P4" s="26"/>
      <c r="Q4" s="13" t="s">
        <v>12</v>
      </c>
      <c r="R4" s="53" t="s">
        <v>13</v>
      </c>
      <c r="S4" s="13" t="s">
        <v>14</v>
      </c>
      <c r="T4" s="59"/>
      <c r="U4" s="14" t="s">
        <v>15</v>
      </c>
      <c r="V4" s="14" t="s">
        <v>16</v>
      </c>
      <c r="W4" s="15" t="s">
        <v>21</v>
      </c>
      <c r="X4" s="28"/>
      <c r="Y4" s="28"/>
      <c r="Z4" s="28"/>
      <c r="AA4" s="28"/>
      <c r="AB4" s="25"/>
    </row>
    <row r="5" s="1" customFormat="1" ht="30" customHeight="1" spans="1:28">
      <c r="A5" s="16" t="s">
        <v>22</v>
      </c>
      <c r="B5" s="54">
        <v>7</v>
      </c>
      <c r="C5" s="54"/>
      <c r="D5" s="54"/>
      <c r="E5" s="54">
        <v>15</v>
      </c>
      <c r="F5" s="54"/>
      <c r="G5" s="55"/>
      <c r="H5" s="55"/>
      <c r="I5" s="55">
        <v>1</v>
      </c>
      <c r="J5" s="55"/>
      <c r="K5" s="55"/>
      <c r="L5" s="55"/>
      <c r="M5" s="55"/>
      <c r="N5" s="55">
        <v>1</v>
      </c>
      <c r="O5" s="56">
        <f>SUM(B5:N5)</f>
        <v>24</v>
      </c>
      <c r="P5" s="30"/>
      <c r="Q5" s="54"/>
      <c r="R5" s="54"/>
      <c r="S5" s="54"/>
      <c r="T5" s="54"/>
      <c r="U5" s="54">
        <v>6</v>
      </c>
      <c r="V5" s="54">
        <v>1</v>
      </c>
      <c r="W5" s="55"/>
      <c r="X5" s="55"/>
      <c r="Y5" s="55"/>
      <c r="Z5" s="55"/>
      <c r="AA5" s="55"/>
      <c r="AB5" s="56"/>
    </row>
    <row r="6" s="1" customFormat="1" ht="30" customHeight="1" spans="1:28">
      <c r="A6" s="16" t="s">
        <v>23</v>
      </c>
      <c r="B6" s="54">
        <v>7</v>
      </c>
      <c r="C6" s="54"/>
      <c r="D6" s="54">
        <v>1</v>
      </c>
      <c r="E6" s="54">
        <v>6</v>
      </c>
      <c r="F6" s="54"/>
      <c r="G6" s="55"/>
      <c r="H6" s="55">
        <v>1</v>
      </c>
      <c r="I6" s="55"/>
      <c r="J6" s="55"/>
      <c r="K6" s="55"/>
      <c r="L6" s="55"/>
      <c r="M6" s="55"/>
      <c r="N6" s="55"/>
      <c r="O6" s="56">
        <f t="shared" ref="O6:O18" si="0">SUM(B6:N6)</f>
        <v>15</v>
      </c>
      <c r="P6" s="30"/>
      <c r="Q6" s="54"/>
      <c r="R6" s="54"/>
      <c r="S6" s="54"/>
      <c r="T6" s="54"/>
      <c r="U6" s="54"/>
      <c r="V6" s="54"/>
      <c r="W6" s="55"/>
      <c r="X6" s="55"/>
      <c r="Y6" s="55"/>
      <c r="Z6" s="55"/>
      <c r="AA6" s="55"/>
      <c r="AB6" s="56"/>
    </row>
    <row r="7" s="1" customFormat="1" ht="30" customHeight="1" spans="1:28">
      <c r="A7" s="16" t="s">
        <v>24</v>
      </c>
      <c r="B7" s="54">
        <v>4</v>
      </c>
      <c r="C7" s="54">
        <v>6</v>
      </c>
      <c r="D7" s="17"/>
      <c r="E7" s="54">
        <v>12</v>
      </c>
      <c r="F7" s="54">
        <v>14</v>
      </c>
      <c r="G7" s="55">
        <v>15</v>
      </c>
      <c r="H7" s="18"/>
      <c r="I7" s="18"/>
      <c r="J7" s="55">
        <v>5</v>
      </c>
      <c r="K7" s="55">
        <v>2</v>
      </c>
      <c r="L7" s="55"/>
      <c r="M7" s="55">
        <v>18</v>
      </c>
      <c r="N7" s="18"/>
      <c r="O7" s="56">
        <f t="shared" si="0"/>
        <v>76</v>
      </c>
      <c r="P7" s="30"/>
      <c r="Q7" s="17"/>
      <c r="R7" s="17"/>
      <c r="S7" s="17"/>
      <c r="T7" s="17"/>
      <c r="U7" s="54"/>
      <c r="V7" s="54"/>
      <c r="W7" s="18"/>
      <c r="X7" s="18"/>
      <c r="Y7" s="18"/>
      <c r="Z7" s="18"/>
      <c r="AA7" s="18"/>
      <c r="AB7" s="29"/>
    </row>
    <row r="8" s="1" customFormat="1" ht="30" customHeight="1" spans="1:28">
      <c r="A8" s="16" t="s">
        <v>25</v>
      </c>
      <c r="B8" s="54">
        <v>7</v>
      </c>
      <c r="C8" s="54">
        <v>3</v>
      </c>
      <c r="D8" s="54"/>
      <c r="E8" s="54">
        <v>19</v>
      </c>
      <c r="F8" s="54"/>
      <c r="G8" s="54"/>
      <c r="H8" s="54">
        <v>4</v>
      </c>
      <c r="I8" s="57">
        <v>5</v>
      </c>
      <c r="J8" s="57">
        <v>1</v>
      </c>
      <c r="K8" s="57"/>
      <c r="L8" s="57">
        <v>11</v>
      </c>
      <c r="M8" s="57"/>
      <c r="N8" s="57"/>
      <c r="O8" s="56">
        <f t="shared" si="0"/>
        <v>50</v>
      </c>
      <c r="P8" s="30"/>
      <c r="Q8" s="54"/>
      <c r="R8" s="54"/>
      <c r="S8" s="54"/>
      <c r="T8" s="54"/>
      <c r="U8" s="54">
        <v>2</v>
      </c>
      <c r="V8" s="54"/>
      <c r="W8" s="54">
        <v>3</v>
      </c>
      <c r="X8" s="57"/>
      <c r="Y8" s="57"/>
      <c r="Z8" s="57"/>
      <c r="AA8" s="57"/>
      <c r="AB8" s="56"/>
    </row>
    <row r="9" s="1" customFormat="1" ht="30" customHeight="1" spans="1:28">
      <c r="A9" s="16" t="s">
        <v>26</v>
      </c>
      <c r="B9" s="17">
        <v>9</v>
      </c>
      <c r="C9" s="17"/>
      <c r="D9" s="17"/>
      <c r="E9" s="17">
        <v>28</v>
      </c>
      <c r="F9" s="17"/>
      <c r="G9" s="18"/>
      <c r="H9" s="18"/>
      <c r="I9" s="18"/>
      <c r="J9" s="18"/>
      <c r="K9" s="18"/>
      <c r="L9" s="18"/>
      <c r="M9" s="18"/>
      <c r="N9" s="18"/>
      <c r="O9" s="56">
        <f t="shared" si="0"/>
        <v>37</v>
      </c>
      <c r="P9" s="30"/>
      <c r="Q9" s="17"/>
      <c r="R9" s="17"/>
      <c r="S9" s="17"/>
      <c r="T9" s="17"/>
      <c r="U9" s="17"/>
      <c r="V9" s="17"/>
      <c r="W9" s="18"/>
      <c r="X9" s="18"/>
      <c r="Y9" s="18"/>
      <c r="Z9" s="18"/>
      <c r="AA9" s="18"/>
      <c r="AB9" s="29"/>
    </row>
    <row r="10" s="1" customFormat="1" ht="30" customHeight="1" spans="1:28">
      <c r="A10" s="16" t="s">
        <v>27</v>
      </c>
      <c r="B10" s="54"/>
      <c r="C10" s="54"/>
      <c r="D10" s="54">
        <v>8</v>
      </c>
      <c r="E10" s="54">
        <v>5</v>
      </c>
      <c r="F10" s="54"/>
      <c r="G10" s="55"/>
      <c r="H10" s="55"/>
      <c r="I10" s="55"/>
      <c r="J10" s="55"/>
      <c r="K10" s="55"/>
      <c r="L10" s="55"/>
      <c r="M10" s="55"/>
      <c r="N10" s="55"/>
      <c r="O10" s="56">
        <f t="shared" si="0"/>
        <v>13</v>
      </c>
      <c r="P10" s="30"/>
      <c r="Q10" s="54"/>
      <c r="R10" s="54"/>
      <c r="S10" s="54">
        <v>4</v>
      </c>
      <c r="T10" s="54"/>
      <c r="U10" s="54">
        <v>3</v>
      </c>
      <c r="V10" s="54"/>
      <c r="W10" s="55"/>
      <c r="X10" s="55"/>
      <c r="Y10" s="55"/>
      <c r="Z10" s="55"/>
      <c r="AA10" s="55"/>
      <c r="AB10" s="56"/>
    </row>
    <row r="11" s="1" customFormat="1" ht="30" customHeight="1" spans="1:28">
      <c r="A11" s="16" t="s">
        <v>28</v>
      </c>
      <c r="B11" s="17"/>
      <c r="C11" s="17"/>
      <c r="D11" s="17"/>
      <c r="E11" s="17"/>
      <c r="F11" s="17"/>
      <c r="G11" s="18"/>
      <c r="H11" s="18">
        <v>2</v>
      </c>
      <c r="I11" s="18"/>
      <c r="J11" s="18"/>
      <c r="K11" s="18"/>
      <c r="L11" s="18"/>
      <c r="M11" s="18"/>
      <c r="N11" s="18"/>
      <c r="O11" s="56">
        <f t="shared" si="0"/>
        <v>2</v>
      </c>
      <c r="P11" s="30"/>
      <c r="Q11" s="17"/>
      <c r="R11" s="17"/>
      <c r="S11" s="17"/>
      <c r="T11" s="17"/>
      <c r="U11" s="17"/>
      <c r="V11" s="17"/>
      <c r="W11" s="18"/>
      <c r="X11" s="18"/>
      <c r="Y11" s="18"/>
      <c r="Z11" s="18"/>
      <c r="AA11" s="18"/>
      <c r="AB11" s="29"/>
    </row>
    <row r="12" s="1" customFormat="1" ht="30" customHeight="1" spans="1:28">
      <c r="A12" s="16" t="s">
        <v>29</v>
      </c>
      <c r="B12" s="17">
        <v>6</v>
      </c>
      <c r="C12" s="17"/>
      <c r="D12" s="17"/>
      <c r="E12" s="17"/>
      <c r="F12" s="17"/>
      <c r="G12" s="18"/>
      <c r="H12" s="18"/>
      <c r="I12" s="18"/>
      <c r="J12" s="18"/>
      <c r="K12" s="18"/>
      <c r="L12" s="18"/>
      <c r="M12" s="18"/>
      <c r="N12" s="18"/>
      <c r="O12" s="56">
        <f t="shared" si="0"/>
        <v>6</v>
      </c>
      <c r="P12" s="30"/>
      <c r="Q12" s="17"/>
      <c r="R12" s="17"/>
      <c r="S12" s="17"/>
      <c r="T12" s="17"/>
      <c r="U12" s="17"/>
      <c r="V12" s="17"/>
      <c r="W12" s="18"/>
      <c r="X12" s="18"/>
      <c r="Y12" s="18"/>
      <c r="Z12" s="18"/>
      <c r="AA12" s="18"/>
      <c r="AB12" s="29"/>
    </row>
    <row r="13" s="1" customFormat="1" ht="30" customHeight="1" spans="1:28">
      <c r="A13" s="16" t="s">
        <v>30</v>
      </c>
      <c r="B13" s="54"/>
      <c r="C13" s="54"/>
      <c r="D13" s="54"/>
      <c r="E13" s="54">
        <v>14</v>
      </c>
      <c r="F13" s="54">
        <v>5</v>
      </c>
      <c r="G13" s="55"/>
      <c r="H13" s="55"/>
      <c r="I13" s="55"/>
      <c r="J13" s="55"/>
      <c r="K13" s="55"/>
      <c r="L13" s="55"/>
      <c r="M13" s="55"/>
      <c r="N13" s="55"/>
      <c r="O13" s="56">
        <f t="shared" si="0"/>
        <v>19</v>
      </c>
      <c r="P13" s="30"/>
      <c r="Q13" s="54"/>
      <c r="R13" s="54"/>
      <c r="S13" s="54"/>
      <c r="T13" s="54"/>
      <c r="U13" s="54">
        <v>2</v>
      </c>
      <c r="V13" s="54"/>
      <c r="W13" s="55"/>
      <c r="X13" s="55"/>
      <c r="Y13" s="55"/>
      <c r="Z13" s="55"/>
      <c r="AA13" s="55"/>
      <c r="AB13" s="56"/>
    </row>
    <row r="14" s="1" customFormat="1" ht="30" customHeight="1" spans="1:28">
      <c r="A14" s="16" t="s">
        <v>31</v>
      </c>
      <c r="B14" s="17"/>
      <c r="C14" s="17"/>
      <c r="D14" s="17"/>
      <c r="E14" s="17"/>
      <c r="F14" s="17">
        <v>6</v>
      </c>
      <c r="G14" s="18"/>
      <c r="H14" s="18"/>
      <c r="I14" s="18"/>
      <c r="J14" s="18"/>
      <c r="K14" s="18"/>
      <c r="L14" s="18"/>
      <c r="M14" s="18"/>
      <c r="N14" s="18"/>
      <c r="O14" s="56">
        <f t="shared" si="0"/>
        <v>6</v>
      </c>
      <c r="P14" s="30"/>
      <c r="Q14" s="17"/>
      <c r="R14" s="17"/>
      <c r="S14" s="17"/>
      <c r="T14" s="17"/>
      <c r="U14" s="17"/>
      <c r="V14" s="17"/>
      <c r="W14" s="18"/>
      <c r="X14" s="18"/>
      <c r="Y14" s="18"/>
      <c r="Z14" s="18"/>
      <c r="AA14" s="18"/>
      <c r="AB14" s="29"/>
    </row>
    <row r="15" s="1" customFormat="1" ht="30" customHeight="1" spans="1:28">
      <c r="A15" s="16" t="s">
        <v>32</v>
      </c>
      <c r="B15" s="17"/>
      <c r="C15" s="17"/>
      <c r="D15" s="17"/>
      <c r="E15" s="17"/>
      <c r="F15" s="17"/>
      <c r="G15" s="18"/>
      <c r="H15" s="18"/>
      <c r="I15" s="18"/>
      <c r="J15" s="18"/>
      <c r="K15" s="18"/>
      <c r="L15" s="18"/>
      <c r="M15" s="18"/>
      <c r="N15" s="18"/>
      <c r="O15" s="56">
        <f t="shared" si="0"/>
        <v>0</v>
      </c>
      <c r="P15" s="30"/>
      <c r="Q15" s="17"/>
      <c r="R15" s="17"/>
      <c r="S15" s="17"/>
      <c r="T15" s="17"/>
      <c r="U15" s="17"/>
      <c r="V15" s="17"/>
      <c r="W15" s="18"/>
      <c r="X15" s="18"/>
      <c r="Y15" s="18"/>
      <c r="Z15" s="18"/>
      <c r="AA15" s="18"/>
      <c r="AB15" s="29"/>
    </row>
    <row r="16" s="1" customFormat="1" ht="30" customHeight="1" spans="1:28">
      <c r="A16" s="9" t="s">
        <v>18</v>
      </c>
      <c r="B16" s="19"/>
      <c r="C16" s="19"/>
      <c r="D16" s="19"/>
      <c r="E16" s="19"/>
      <c r="F16" s="19">
        <v>4</v>
      </c>
      <c r="G16" s="20"/>
      <c r="H16" s="20"/>
      <c r="I16" s="20"/>
      <c r="J16" s="20"/>
      <c r="K16" s="20"/>
      <c r="L16" s="20"/>
      <c r="M16" s="20"/>
      <c r="N16" s="20"/>
      <c r="O16" s="56">
        <f t="shared" si="0"/>
        <v>4</v>
      </c>
      <c r="P16" s="30"/>
      <c r="Q16" s="19"/>
      <c r="R16" s="19"/>
      <c r="S16" s="19"/>
      <c r="T16" s="19"/>
      <c r="U16" s="19"/>
      <c r="V16" s="19"/>
      <c r="W16" s="20"/>
      <c r="X16" s="20"/>
      <c r="Y16" s="20"/>
      <c r="Z16" s="20"/>
      <c r="AA16" s="20"/>
      <c r="AB16" s="42"/>
    </row>
    <row r="17" s="1" customFormat="1" ht="30" customHeight="1" spans="1:28">
      <c r="A17" s="9" t="s">
        <v>33</v>
      </c>
      <c r="B17" s="19">
        <v>2</v>
      </c>
      <c r="C17" s="19"/>
      <c r="D17" s="19"/>
      <c r="E17" s="19"/>
      <c r="F17" s="19"/>
      <c r="G17" s="20"/>
      <c r="H17" s="20"/>
      <c r="I17" s="20"/>
      <c r="J17" s="20"/>
      <c r="K17" s="20"/>
      <c r="L17" s="20"/>
      <c r="M17" s="20"/>
      <c r="N17" s="20"/>
      <c r="O17" s="56">
        <f t="shared" si="0"/>
        <v>2</v>
      </c>
      <c r="P17" s="32"/>
      <c r="Q17" s="19"/>
      <c r="R17" s="19"/>
      <c r="S17" s="19"/>
      <c r="T17" s="19"/>
      <c r="U17" s="19"/>
      <c r="V17" s="19"/>
      <c r="W17" s="20"/>
      <c r="X17" s="20"/>
      <c r="Y17" s="20"/>
      <c r="Z17" s="20"/>
      <c r="AA17" s="20"/>
      <c r="AB17" s="42"/>
    </row>
    <row r="18" s="1" customFormat="1" ht="30" customHeight="1" spans="1:28">
      <c r="A18" s="9" t="s">
        <v>34</v>
      </c>
      <c r="B18" s="19">
        <f>SUM(B5:B17)</f>
        <v>42</v>
      </c>
      <c r="C18" s="19"/>
      <c r="D18" s="19"/>
      <c r="E18" s="19">
        <f>SUM(E5:E17)</f>
        <v>99</v>
      </c>
      <c r="F18" s="19">
        <f>SUM(F5:F17)</f>
        <v>29</v>
      </c>
      <c r="G18" s="19"/>
      <c r="H18" s="19">
        <f>SUM(H5:H17)</f>
        <v>7</v>
      </c>
      <c r="I18" s="19">
        <v>20</v>
      </c>
      <c r="J18" s="20"/>
      <c r="K18" s="20"/>
      <c r="L18" s="20"/>
      <c r="M18" s="20"/>
      <c r="N18" s="20"/>
      <c r="O18" s="56">
        <f t="shared" si="0"/>
        <v>197</v>
      </c>
      <c r="P18" s="33"/>
      <c r="Q18" s="19"/>
      <c r="R18" s="19"/>
      <c r="S18" s="19"/>
      <c r="T18" s="19"/>
      <c r="U18" s="19"/>
      <c r="V18" s="19"/>
      <c r="W18" s="19"/>
      <c r="X18" s="19"/>
      <c r="Y18" s="20"/>
      <c r="Z18" s="20"/>
      <c r="AA18" s="20"/>
      <c r="AB18" s="42"/>
    </row>
    <row r="21" spans="1:22">
      <c r="A21"/>
      <c r="B21"/>
      <c r="C21"/>
      <c r="D21"/>
      <c r="E21"/>
      <c r="F21"/>
      <c r="G21"/>
      <c r="Q21"/>
      <c r="R21"/>
      <c r="S21"/>
      <c r="T21"/>
      <c r="U21"/>
      <c r="V21"/>
    </row>
    <row r="22" spans="1:22">
      <c r="A22"/>
      <c r="B22"/>
      <c r="C22"/>
      <c r="D22"/>
      <c r="E22"/>
      <c r="F22"/>
      <c r="G22"/>
      <c r="Q22"/>
      <c r="R22"/>
      <c r="S22"/>
      <c r="T22"/>
      <c r="U22"/>
      <c r="V22"/>
    </row>
    <row r="23" spans="1:22">
      <c r="A23"/>
      <c r="B23"/>
      <c r="C23"/>
      <c r="D23"/>
      <c r="E23"/>
      <c r="F23"/>
      <c r="G23"/>
      <c r="Q23"/>
      <c r="R23"/>
      <c r="S23"/>
      <c r="T23"/>
      <c r="U23"/>
      <c r="V23"/>
    </row>
    <row r="24" spans="1:22">
      <c r="A24"/>
      <c r="B24"/>
      <c r="C24"/>
      <c r="D24"/>
      <c r="E24"/>
      <c r="F24"/>
      <c r="G24"/>
      <c r="Q24"/>
      <c r="R24"/>
      <c r="S24"/>
      <c r="T24"/>
      <c r="U24"/>
      <c r="V24"/>
    </row>
    <row r="25" spans="1:22">
      <c r="A25"/>
      <c r="B25"/>
      <c r="C25"/>
      <c r="D25"/>
      <c r="E25"/>
      <c r="F25"/>
      <c r="G25"/>
      <c r="Q25"/>
      <c r="R25"/>
      <c r="S25"/>
      <c r="T25"/>
      <c r="U25"/>
      <c r="V25"/>
    </row>
    <row r="26" spans="1:22">
      <c r="A26"/>
      <c r="B26"/>
      <c r="C26"/>
      <c r="D26"/>
      <c r="E26"/>
      <c r="F26"/>
      <c r="G26"/>
      <c r="Q26"/>
      <c r="R26"/>
      <c r="S26"/>
      <c r="T26"/>
      <c r="U26"/>
      <c r="V26"/>
    </row>
  </sheetData>
  <mergeCells count="16">
    <mergeCell ref="A1:AB1"/>
    <mergeCell ref="B2:O2"/>
    <mergeCell ref="Q2:AB2"/>
    <mergeCell ref="B3:D3"/>
    <mergeCell ref="E3:H3"/>
    <mergeCell ref="I3:L3"/>
    <mergeCell ref="Q3:S3"/>
    <mergeCell ref="U3:W3"/>
    <mergeCell ref="A2:A4"/>
    <mergeCell ref="M3:M4"/>
    <mergeCell ref="N3:N4"/>
    <mergeCell ref="T3:T4"/>
    <mergeCell ref="X3:X4"/>
    <mergeCell ref="Y3:Y4"/>
    <mergeCell ref="Z3:Z4"/>
    <mergeCell ref="AA3:AA4"/>
  </mergeCells>
  <pageMargins left="0.432638888888889" right="0.235416666666667" top="0.313888888888889" bottom="0.432638888888889" header="0.3" footer="0.3"/>
  <pageSetup paperSize="9" scale="95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workbookViewId="0">
      <selection activeCell="A1" sqref="$A1:$XFD1048576"/>
    </sheetView>
  </sheetViews>
  <sheetFormatPr defaultColWidth="9" defaultRowHeight="13.5"/>
  <cols>
    <col min="1" max="1" width="14.625" style="1" customWidth="1"/>
    <col min="2" max="5" width="9" style="1"/>
  </cols>
  <sheetData>
    <row r="1" s="1" customFormat="1" ht="40" customHeight="1" spans="1:16">
      <c r="A1" s="2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40" customHeight="1" spans="1:17">
      <c r="A2" s="3"/>
      <c r="B2" s="4" t="s">
        <v>1</v>
      </c>
      <c r="C2" s="4"/>
      <c r="D2" s="4"/>
      <c r="E2" s="4"/>
      <c r="F2" s="5"/>
      <c r="G2" s="5"/>
      <c r="H2" s="21"/>
      <c r="I2" s="22"/>
      <c r="J2" s="43" t="s">
        <v>36</v>
      </c>
      <c r="K2" s="4"/>
      <c r="L2" s="4"/>
      <c r="M2" s="4"/>
      <c r="N2" s="5"/>
      <c r="O2" s="5"/>
      <c r="P2" s="5"/>
      <c r="Q2" s="51"/>
    </row>
    <row r="3" s="1" customFormat="1" ht="40" customHeight="1" spans="1:17">
      <c r="A3" s="12"/>
      <c r="B3" s="34" t="s">
        <v>3</v>
      </c>
      <c r="C3" s="34" t="s">
        <v>37</v>
      </c>
      <c r="D3" s="34" t="s">
        <v>38</v>
      </c>
      <c r="E3" s="34" t="s">
        <v>39</v>
      </c>
      <c r="F3" s="35" t="s">
        <v>40</v>
      </c>
      <c r="G3" s="35" t="s">
        <v>7</v>
      </c>
      <c r="H3" s="25" t="s">
        <v>8</v>
      </c>
      <c r="I3" s="26"/>
      <c r="J3" s="44" t="s">
        <v>3</v>
      </c>
      <c r="K3" s="34" t="s">
        <v>37</v>
      </c>
      <c r="L3" s="34" t="s">
        <v>38</v>
      </c>
      <c r="M3" s="34" t="s">
        <v>39</v>
      </c>
      <c r="N3" s="35" t="s">
        <v>40</v>
      </c>
      <c r="O3" s="35" t="s">
        <v>7</v>
      </c>
      <c r="P3" s="45" t="s">
        <v>8</v>
      </c>
      <c r="Q3" s="51"/>
    </row>
    <row r="4" s="1" customFormat="1" ht="30" customHeight="1" spans="1:17">
      <c r="A4" s="16" t="s">
        <v>22</v>
      </c>
      <c r="B4" s="17">
        <v>12</v>
      </c>
      <c r="C4" s="36">
        <v>1</v>
      </c>
      <c r="D4" s="36">
        <v>13</v>
      </c>
      <c r="E4" s="36">
        <v>1</v>
      </c>
      <c r="F4" s="37"/>
      <c r="G4" s="37"/>
      <c r="H4" s="29">
        <f t="shared" ref="H4:H15" si="0">G4+F4+E4+D4+C4+B4</f>
        <v>27</v>
      </c>
      <c r="I4" s="30"/>
      <c r="J4" s="46"/>
      <c r="K4" s="36"/>
      <c r="L4" s="36">
        <v>2</v>
      </c>
      <c r="M4" s="36">
        <v>1</v>
      </c>
      <c r="N4" s="37"/>
      <c r="O4" s="37"/>
      <c r="P4" s="47">
        <f t="shared" ref="P4:P6" si="1">O4+N4+M4+L4+K4+J4</f>
        <v>3</v>
      </c>
      <c r="Q4" s="51"/>
    </row>
    <row r="5" s="1" customFormat="1" ht="30" customHeight="1" spans="1:17">
      <c r="A5" s="16" t="s">
        <v>23</v>
      </c>
      <c r="B5" s="17">
        <v>11</v>
      </c>
      <c r="C5" s="36"/>
      <c r="D5" s="36">
        <v>18</v>
      </c>
      <c r="E5" s="36"/>
      <c r="F5" s="37"/>
      <c r="G5" s="37"/>
      <c r="H5" s="29">
        <f t="shared" si="0"/>
        <v>29</v>
      </c>
      <c r="I5" s="30"/>
      <c r="J5" s="46">
        <v>6</v>
      </c>
      <c r="K5" s="36"/>
      <c r="L5" s="36">
        <v>5</v>
      </c>
      <c r="M5" s="36"/>
      <c r="N5" s="37"/>
      <c r="O5" s="37"/>
      <c r="P5" s="47">
        <f t="shared" si="1"/>
        <v>11</v>
      </c>
      <c r="Q5" s="51"/>
    </row>
    <row r="6" s="1" customFormat="1" ht="30" customHeight="1" spans="1:17">
      <c r="A6" s="16" t="s">
        <v>24</v>
      </c>
      <c r="B6" s="17">
        <v>3</v>
      </c>
      <c r="C6" s="36">
        <v>4</v>
      </c>
      <c r="D6" s="36">
        <v>4</v>
      </c>
      <c r="E6" s="36">
        <v>15</v>
      </c>
      <c r="F6" s="37">
        <v>11</v>
      </c>
      <c r="G6" s="37"/>
      <c r="H6" s="29">
        <f t="shared" si="0"/>
        <v>37</v>
      </c>
      <c r="I6" s="30"/>
      <c r="J6" s="46">
        <v>8</v>
      </c>
      <c r="K6" s="36">
        <v>1</v>
      </c>
      <c r="L6" s="36">
        <v>1</v>
      </c>
      <c r="M6" s="36"/>
      <c r="N6" s="37"/>
      <c r="O6" s="37"/>
      <c r="P6" s="47">
        <f t="shared" si="1"/>
        <v>10</v>
      </c>
      <c r="Q6" s="51"/>
    </row>
    <row r="7" s="1" customFormat="1" ht="30" customHeight="1" spans="1:17">
      <c r="A7" s="16" t="s">
        <v>25</v>
      </c>
      <c r="B7" s="17">
        <v>6</v>
      </c>
      <c r="C7" s="17">
        <v>96</v>
      </c>
      <c r="D7" s="36">
        <v>37</v>
      </c>
      <c r="E7" s="17">
        <v>4</v>
      </c>
      <c r="F7" s="38"/>
      <c r="G7" s="18">
        <v>50</v>
      </c>
      <c r="H7" s="29">
        <f t="shared" si="0"/>
        <v>193</v>
      </c>
      <c r="I7" s="30"/>
      <c r="J7" s="46"/>
      <c r="K7" s="38"/>
      <c r="L7" s="17">
        <v>2</v>
      </c>
      <c r="M7" s="17"/>
      <c r="N7" s="17"/>
      <c r="O7" s="17">
        <v>5</v>
      </c>
      <c r="P7" s="48">
        <v>7</v>
      </c>
      <c r="Q7" s="51"/>
    </row>
    <row r="8" s="1" customFormat="1" ht="30" customHeight="1" spans="1:17">
      <c r="A8" s="16" t="s">
        <v>26</v>
      </c>
      <c r="B8" s="17">
        <v>7</v>
      </c>
      <c r="C8" s="36">
        <v>21</v>
      </c>
      <c r="D8" s="36">
        <v>21</v>
      </c>
      <c r="E8" s="36"/>
      <c r="F8" s="37"/>
      <c r="G8" s="37"/>
      <c r="H8" s="29">
        <f t="shared" si="0"/>
        <v>49</v>
      </c>
      <c r="I8" s="30"/>
      <c r="J8" s="46">
        <v>4</v>
      </c>
      <c r="K8" s="36">
        <v>4</v>
      </c>
      <c r="L8" s="36">
        <v>3</v>
      </c>
      <c r="M8" s="36"/>
      <c r="N8" s="37"/>
      <c r="O8" s="37"/>
      <c r="P8" s="47">
        <f t="shared" ref="P8:P15" si="2">O8+N8+M8+L8+K8+J8</f>
        <v>11</v>
      </c>
      <c r="Q8" s="51"/>
    </row>
    <row r="9" s="1" customFormat="1" ht="30" customHeight="1" spans="1:17">
      <c r="A9" s="16" t="s">
        <v>27</v>
      </c>
      <c r="B9" s="17"/>
      <c r="C9" s="36"/>
      <c r="D9" s="36">
        <v>12</v>
      </c>
      <c r="E9" s="36"/>
      <c r="F9" s="37"/>
      <c r="G9" s="37"/>
      <c r="H9" s="29">
        <f t="shared" si="0"/>
        <v>12</v>
      </c>
      <c r="I9" s="30"/>
      <c r="J9" s="46"/>
      <c r="K9" s="36"/>
      <c r="L9" s="36">
        <v>5</v>
      </c>
      <c r="M9" s="36"/>
      <c r="N9" s="37"/>
      <c r="O9" s="37"/>
      <c r="P9" s="47">
        <f t="shared" si="2"/>
        <v>5</v>
      </c>
      <c r="Q9" s="51"/>
    </row>
    <row r="10" s="1" customFormat="1" ht="30" customHeight="1" spans="1:17">
      <c r="A10" s="16" t="s">
        <v>28</v>
      </c>
      <c r="B10" s="17"/>
      <c r="C10" s="36"/>
      <c r="D10" s="36"/>
      <c r="E10" s="36"/>
      <c r="F10" s="37">
        <v>2</v>
      </c>
      <c r="G10" s="37"/>
      <c r="H10" s="29">
        <f t="shared" si="0"/>
        <v>2</v>
      </c>
      <c r="I10" s="30"/>
      <c r="J10" s="46"/>
      <c r="K10" s="36"/>
      <c r="L10" s="36"/>
      <c r="M10" s="36"/>
      <c r="N10" s="37">
        <v>1</v>
      </c>
      <c r="O10" s="37"/>
      <c r="P10" s="47">
        <f t="shared" si="2"/>
        <v>1</v>
      </c>
      <c r="Q10" s="51"/>
    </row>
    <row r="11" s="1" customFormat="1" ht="30" customHeight="1" spans="1:17">
      <c r="A11" s="16" t="s">
        <v>29</v>
      </c>
      <c r="B11" s="17">
        <v>9</v>
      </c>
      <c r="C11" s="36"/>
      <c r="D11" s="36"/>
      <c r="E11" s="36"/>
      <c r="F11" s="37"/>
      <c r="G11" s="37"/>
      <c r="H11" s="29">
        <f t="shared" si="0"/>
        <v>9</v>
      </c>
      <c r="I11" s="30"/>
      <c r="J11" s="46"/>
      <c r="K11" s="36"/>
      <c r="L11" s="36"/>
      <c r="M11" s="36"/>
      <c r="N11" s="37"/>
      <c r="O11" s="37"/>
      <c r="P11" s="47">
        <f t="shared" si="2"/>
        <v>0</v>
      </c>
      <c r="Q11" s="51"/>
    </row>
    <row r="12" s="1" customFormat="1" ht="30" customHeight="1" spans="1:17">
      <c r="A12" s="16" t="s">
        <v>30</v>
      </c>
      <c r="B12" s="17"/>
      <c r="C12" s="36"/>
      <c r="D12" s="36">
        <v>133</v>
      </c>
      <c r="E12" s="36"/>
      <c r="F12" s="37"/>
      <c r="G12" s="37"/>
      <c r="H12" s="29">
        <f t="shared" si="0"/>
        <v>133</v>
      </c>
      <c r="I12" s="30"/>
      <c r="J12" s="46"/>
      <c r="K12" s="36"/>
      <c r="L12" s="36">
        <v>10</v>
      </c>
      <c r="M12" s="36"/>
      <c r="N12" s="37"/>
      <c r="O12" s="37"/>
      <c r="P12" s="47">
        <f t="shared" si="2"/>
        <v>10</v>
      </c>
      <c r="Q12" s="51"/>
    </row>
    <row r="13" s="1" customFormat="1" ht="30" customHeight="1" spans="1:17">
      <c r="A13" s="16" t="s">
        <v>31</v>
      </c>
      <c r="B13" s="17"/>
      <c r="C13" s="36"/>
      <c r="D13" s="36"/>
      <c r="E13" s="17">
        <v>4</v>
      </c>
      <c r="F13" s="37"/>
      <c r="G13" s="37"/>
      <c r="H13" s="29">
        <f t="shared" si="0"/>
        <v>4</v>
      </c>
      <c r="I13" s="30"/>
      <c r="J13" s="46"/>
      <c r="K13" s="36"/>
      <c r="L13" s="36"/>
      <c r="M13" s="36"/>
      <c r="N13" s="37"/>
      <c r="O13" s="37"/>
      <c r="P13" s="47">
        <f t="shared" si="2"/>
        <v>0</v>
      </c>
      <c r="Q13" s="51"/>
    </row>
    <row r="14" s="1" customFormat="1" ht="30" customHeight="1" spans="1:17">
      <c r="A14" s="16" t="s">
        <v>32</v>
      </c>
      <c r="B14" s="17"/>
      <c r="C14" s="36">
        <v>15</v>
      </c>
      <c r="D14" s="36"/>
      <c r="E14" s="36"/>
      <c r="F14" s="37"/>
      <c r="G14" s="37"/>
      <c r="H14" s="29">
        <f t="shared" si="0"/>
        <v>15</v>
      </c>
      <c r="I14" s="30"/>
      <c r="J14" s="46"/>
      <c r="K14" s="36">
        <v>1</v>
      </c>
      <c r="L14" s="36"/>
      <c r="M14" s="36"/>
      <c r="N14" s="37"/>
      <c r="O14" s="37"/>
      <c r="P14" s="47">
        <f t="shared" si="2"/>
        <v>1</v>
      </c>
      <c r="Q14" s="51"/>
    </row>
    <row r="15" s="1" customFormat="1" ht="30" customHeight="1" spans="1:17">
      <c r="A15" s="9" t="s">
        <v>18</v>
      </c>
      <c r="B15" s="19"/>
      <c r="C15" s="40"/>
      <c r="D15" s="40"/>
      <c r="E15" s="40">
        <v>5</v>
      </c>
      <c r="F15" s="41"/>
      <c r="G15" s="41"/>
      <c r="H15" s="42">
        <f t="shared" si="0"/>
        <v>5</v>
      </c>
      <c r="I15" s="52"/>
      <c r="J15" s="49"/>
      <c r="K15" s="40"/>
      <c r="L15" s="40"/>
      <c r="M15" s="40">
        <v>4</v>
      </c>
      <c r="N15" s="41"/>
      <c r="O15" s="41"/>
      <c r="P15" s="50">
        <f t="shared" si="2"/>
        <v>4</v>
      </c>
      <c r="Q15" s="51"/>
    </row>
    <row r="16" s="1" customFormat="1" ht="30" customHeight="1" spans="1:17">
      <c r="A16" s="9" t="s">
        <v>33</v>
      </c>
      <c r="B16" s="19">
        <v>2</v>
      </c>
      <c r="C16" s="40"/>
      <c r="D16" s="40"/>
      <c r="E16" s="40"/>
      <c r="F16" s="41"/>
      <c r="G16" s="41"/>
      <c r="H16" s="42">
        <v>2</v>
      </c>
      <c r="I16" s="32"/>
      <c r="J16" s="49"/>
      <c r="K16" s="40"/>
      <c r="L16" s="40"/>
      <c r="M16" s="40"/>
      <c r="N16" s="41"/>
      <c r="O16" s="41"/>
      <c r="P16" s="50">
        <v>0</v>
      </c>
      <c r="Q16" s="51"/>
    </row>
    <row r="17" s="1" customFormat="1" ht="30" customHeight="1" spans="1:16">
      <c r="A17" s="9" t="s">
        <v>34</v>
      </c>
      <c r="B17" s="19">
        <f t="shared" ref="B17:H17" si="3">SUM(B4:B16)</f>
        <v>50</v>
      </c>
      <c r="C17" s="40">
        <f t="shared" si="3"/>
        <v>137</v>
      </c>
      <c r="D17" s="40">
        <f t="shared" si="3"/>
        <v>238</v>
      </c>
      <c r="E17" s="40">
        <f t="shared" si="3"/>
        <v>29</v>
      </c>
      <c r="F17" s="40">
        <f t="shared" si="3"/>
        <v>13</v>
      </c>
      <c r="G17" s="40">
        <f t="shared" si="3"/>
        <v>50</v>
      </c>
      <c r="H17" s="42">
        <f t="shared" si="3"/>
        <v>517</v>
      </c>
      <c r="I17" s="33"/>
      <c r="J17" s="49">
        <f t="shared" ref="J17:P17" si="4">SUM(J4:J15)</f>
        <v>18</v>
      </c>
      <c r="K17" s="40">
        <f t="shared" si="4"/>
        <v>6</v>
      </c>
      <c r="L17" s="40">
        <f>SUM(L4:L16)</f>
        <v>28</v>
      </c>
      <c r="M17" s="40">
        <f t="shared" si="4"/>
        <v>5</v>
      </c>
      <c r="N17" s="40">
        <f t="shared" si="4"/>
        <v>1</v>
      </c>
      <c r="O17" s="40">
        <f t="shared" si="4"/>
        <v>5</v>
      </c>
      <c r="P17" s="50">
        <f t="shared" si="4"/>
        <v>63</v>
      </c>
    </row>
  </sheetData>
  <mergeCells count="4">
    <mergeCell ref="A1:P1"/>
    <mergeCell ref="B2:H2"/>
    <mergeCell ref="J2:P2"/>
    <mergeCell ref="A2:A3"/>
  </mergeCells>
  <pageMargins left="0.699305555555556" right="0.699305555555556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workbookViewId="0">
      <selection activeCell="C10" sqref="C10"/>
    </sheetView>
  </sheetViews>
  <sheetFormatPr defaultColWidth="9" defaultRowHeight="13.5"/>
  <cols>
    <col min="1" max="1" width="14.625" style="1" customWidth="1"/>
    <col min="2" max="5" width="9" style="1"/>
  </cols>
  <sheetData>
    <row r="1" s="1" customFormat="1" ht="40" customHeight="1" spans="1:16">
      <c r="A1" s="2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40" customHeight="1" spans="1:17">
      <c r="A2" s="3"/>
      <c r="B2" s="4" t="s">
        <v>1</v>
      </c>
      <c r="C2" s="4"/>
      <c r="D2" s="4"/>
      <c r="E2" s="4"/>
      <c r="F2" s="5"/>
      <c r="G2" s="5"/>
      <c r="H2" s="21"/>
      <c r="I2" s="22"/>
      <c r="J2" s="43" t="s">
        <v>36</v>
      </c>
      <c r="K2" s="4"/>
      <c r="L2" s="4"/>
      <c r="M2" s="4"/>
      <c r="N2" s="5"/>
      <c r="O2" s="5"/>
      <c r="P2" s="5"/>
      <c r="Q2" s="51"/>
    </row>
    <row r="3" s="1" customFormat="1" ht="40" customHeight="1" spans="1:17">
      <c r="A3" s="12"/>
      <c r="B3" s="34" t="s">
        <v>3</v>
      </c>
      <c r="C3" s="34" t="s">
        <v>37</v>
      </c>
      <c r="D3" s="34" t="s">
        <v>38</v>
      </c>
      <c r="E3" s="34" t="s">
        <v>39</v>
      </c>
      <c r="F3" s="35" t="s">
        <v>40</v>
      </c>
      <c r="G3" s="35" t="s">
        <v>7</v>
      </c>
      <c r="H3" s="25" t="s">
        <v>8</v>
      </c>
      <c r="I3" s="26"/>
      <c r="J3" s="44" t="s">
        <v>3</v>
      </c>
      <c r="K3" s="34" t="s">
        <v>37</v>
      </c>
      <c r="L3" s="34" t="s">
        <v>38</v>
      </c>
      <c r="M3" s="34" t="s">
        <v>39</v>
      </c>
      <c r="N3" s="35" t="s">
        <v>40</v>
      </c>
      <c r="O3" s="35" t="s">
        <v>7</v>
      </c>
      <c r="P3" s="45" t="s">
        <v>8</v>
      </c>
      <c r="Q3" s="51"/>
    </row>
    <row r="4" s="1" customFormat="1" ht="30" customHeight="1" spans="1:17">
      <c r="A4" s="16" t="s">
        <v>22</v>
      </c>
      <c r="B4" s="17">
        <v>31</v>
      </c>
      <c r="C4" s="36"/>
      <c r="D4" s="36">
        <v>9</v>
      </c>
      <c r="E4" s="36">
        <v>2</v>
      </c>
      <c r="F4" s="37"/>
      <c r="G4" s="37"/>
      <c r="H4" s="29">
        <f t="shared" ref="H4:H6" si="0">G4+F4+E4+D4+C4+B4</f>
        <v>42</v>
      </c>
      <c r="I4" s="30"/>
      <c r="J4" s="46">
        <v>2</v>
      </c>
      <c r="K4" s="36"/>
      <c r="L4" s="36">
        <v>6</v>
      </c>
      <c r="M4" s="36"/>
      <c r="N4" s="37"/>
      <c r="O4" s="37"/>
      <c r="P4" s="47">
        <f t="shared" ref="P4:P6" si="1">O4+N4+M4+L4+K4+J4</f>
        <v>8</v>
      </c>
      <c r="Q4" s="51"/>
    </row>
    <row r="5" s="1" customFormat="1" ht="30" customHeight="1" spans="1:17">
      <c r="A5" s="16" t="s">
        <v>23</v>
      </c>
      <c r="B5" s="17">
        <v>11</v>
      </c>
      <c r="C5" s="36"/>
      <c r="D5" s="36">
        <v>39</v>
      </c>
      <c r="E5" s="36"/>
      <c r="F5" s="37"/>
      <c r="G5" s="37"/>
      <c r="H5" s="29">
        <f t="shared" si="0"/>
        <v>50</v>
      </c>
      <c r="I5" s="30"/>
      <c r="J5" s="46">
        <v>6</v>
      </c>
      <c r="K5" s="36"/>
      <c r="L5" s="36">
        <v>4</v>
      </c>
      <c r="M5" s="36"/>
      <c r="N5" s="37"/>
      <c r="O5" s="37"/>
      <c r="P5" s="47">
        <f t="shared" si="1"/>
        <v>10</v>
      </c>
      <c r="Q5" s="51"/>
    </row>
    <row r="6" s="1" customFormat="1" ht="30" customHeight="1" spans="1:17">
      <c r="A6" s="16" t="s">
        <v>24</v>
      </c>
      <c r="B6" s="17">
        <v>3</v>
      </c>
      <c r="C6" s="36">
        <v>9</v>
      </c>
      <c r="D6" s="36">
        <v>8</v>
      </c>
      <c r="E6" s="36">
        <v>4</v>
      </c>
      <c r="F6" s="37">
        <v>16</v>
      </c>
      <c r="G6" s="37"/>
      <c r="H6" s="29">
        <f t="shared" si="0"/>
        <v>40</v>
      </c>
      <c r="I6" s="30"/>
      <c r="J6" s="46"/>
      <c r="K6" s="36">
        <v>3</v>
      </c>
      <c r="L6" s="36"/>
      <c r="M6" s="36">
        <v>5</v>
      </c>
      <c r="N6" s="37">
        <v>3</v>
      </c>
      <c r="O6" s="37"/>
      <c r="P6" s="47">
        <f t="shared" si="1"/>
        <v>11</v>
      </c>
      <c r="Q6" s="51"/>
    </row>
    <row r="7" s="1" customFormat="1" ht="30" customHeight="1" spans="1:17">
      <c r="A7" s="16" t="s">
        <v>25</v>
      </c>
      <c r="B7" s="17">
        <v>22</v>
      </c>
      <c r="C7" s="36">
        <v>17</v>
      </c>
      <c r="D7" s="36">
        <v>76</v>
      </c>
      <c r="E7" s="36">
        <v>4</v>
      </c>
      <c r="F7" s="38"/>
      <c r="G7" s="39" t="s">
        <v>42</v>
      </c>
      <c r="H7" s="29">
        <v>139</v>
      </c>
      <c r="I7" s="30"/>
      <c r="J7" s="46"/>
      <c r="K7" s="38"/>
      <c r="L7" s="36">
        <v>3</v>
      </c>
      <c r="M7" s="36">
        <v>3</v>
      </c>
      <c r="N7" s="17"/>
      <c r="O7" s="17"/>
      <c r="P7" s="48">
        <v>6</v>
      </c>
      <c r="Q7" s="51"/>
    </row>
    <row r="8" s="1" customFormat="1" ht="30" customHeight="1" spans="1:17">
      <c r="A8" s="16" t="s">
        <v>26</v>
      </c>
      <c r="B8" s="17">
        <v>9</v>
      </c>
      <c r="C8" s="36">
        <v>36</v>
      </c>
      <c r="D8" s="36">
        <v>28</v>
      </c>
      <c r="E8" s="36"/>
      <c r="F8" s="37"/>
      <c r="G8" s="37"/>
      <c r="H8" s="29">
        <f t="shared" ref="H8:H15" si="2">G8+F8+E8+D8+C8+B8</f>
        <v>73</v>
      </c>
      <c r="I8" s="30"/>
      <c r="J8" s="46">
        <v>5</v>
      </c>
      <c r="K8" s="36">
        <v>4</v>
      </c>
      <c r="L8" s="36">
        <v>4</v>
      </c>
      <c r="M8" s="36"/>
      <c r="N8" s="37"/>
      <c r="O8" s="37"/>
      <c r="P8" s="47">
        <f t="shared" ref="P8:P15" si="3">O8+N8+M8+L8+K8+J8</f>
        <v>13</v>
      </c>
      <c r="Q8" s="51"/>
    </row>
    <row r="9" s="1" customFormat="1" ht="30" customHeight="1" spans="1:17">
      <c r="A9" s="16" t="s">
        <v>27</v>
      </c>
      <c r="B9" s="17"/>
      <c r="C9" s="36"/>
      <c r="D9" s="36">
        <v>15</v>
      </c>
      <c r="E9" s="36"/>
      <c r="F9" s="37"/>
      <c r="G9" s="37"/>
      <c r="H9" s="29">
        <f t="shared" si="2"/>
        <v>15</v>
      </c>
      <c r="I9" s="30"/>
      <c r="J9" s="46"/>
      <c r="K9" s="36"/>
      <c r="L9" s="36">
        <v>7</v>
      </c>
      <c r="M9" s="36"/>
      <c r="N9" s="37"/>
      <c r="O9" s="37"/>
      <c r="P9" s="47">
        <f t="shared" si="3"/>
        <v>7</v>
      </c>
      <c r="Q9" s="51"/>
    </row>
    <row r="10" s="1" customFormat="1" ht="30" customHeight="1" spans="1:17">
      <c r="A10" s="16" t="s">
        <v>28</v>
      </c>
      <c r="B10" s="17"/>
      <c r="C10" s="36"/>
      <c r="D10" s="36"/>
      <c r="E10" s="36"/>
      <c r="F10" s="37">
        <v>2</v>
      </c>
      <c r="G10" s="37"/>
      <c r="H10" s="29">
        <f t="shared" si="2"/>
        <v>2</v>
      </c>
      <c r="I10" s="30"/>
      <c r="J10" s="46"/>
      <c r="K10" s="36"/>
      <c r="L10" s="36"/>
      <c r="M10" s="36"/>
      <c r="N10" s="37">
        <v>1</v>
      </c>
      <c r="O10" s="37"/>
      <c r="P10" s="47">
        <f t="shared" si="3"/>
        <v>1</v>
      </c>
      <c r="Q10" s="51"/>
    </row>
    <row r="11" s="1" customFormat="1" ht="30" customHeight="1" spans="1:17">
      <c r="A11" s="16" t="s">
        <v>29</v>
      </c>
      <c r="B11" s="17">
        <v>6</v>
      </c>
      <c r="C11" s="36"/>
      <c r="D11" s="36"/>
      <c r="E11" s="36"/>
      <c r="F11" s="37"/>
      <c r="G11" s="37"/>
      <c r="H11" s="29">
        <f t="shared" si="2"/>
        <v>6</v>
      </c>
      <c r="I11" s="30"/>
      <c r="J11" s="46">
        <v>1</v>
      </c>
      <c r="K11" s="36"/>
      <c r="L11" s="36"/>
      <c r="M11" s="36"/>
      <c r="N11" s="37"/>
      <c r="O11" s="37"/>
      <c r="P11" s="47">
        <f t="shared" si="3"/>
        <v>1</v>
      </c>
      <c r="Q11" s="51"/>
    </row>
    <row r="12" s="1" customFormat="1" ht="30" customHeight="1" spans="1:17">
      <c r="A12" s="16" t="s">
        <v>30</v>
      </c>
      <c r="B12" s="17"/>
      <c r="C12" s="36"/>
      <c r="D12" s="36">
        <v>217</v>
      </c>
      <c r="E12" s="36"/>
      <c r="F12" s="37"/>
      <c r="G12" s="37"/>
      <c r="H12" s="29">
        <f t="shared" si="2"/>
        <v>217</v>
      </c>
      <c r="I12" s="30"/>
      <c r="J12" s="46"/>
      <c r="K12" s="36"/>
      <c r="L12" s="36">
        <v>7</v>
      </c>
      <c r="M12" s="36"/>
      <c r="N12" s="37"/>
      <c r="O12" s="37"/>
      <c r="P12" s="47">
        <f t="shared" si="3"/>
        <v>7</v>
      </c>
      <c r="Q12" s="51"/>
    </row>
    <row r="13" s="1" customFormat="1" ht="30" customHeight="1" spans="1:17">
      <c r="A13" s="16" t="s">
        <v>31</v>
      </c>
      <c r="B13" s="17"/>
      <c r="C13" s="36"/>
      <c r="D13" s="36"/>
      <c r="E13" s="36">
        <v>6</v>
      </c>
      <c r="F13" s="37"/>
      <c r="G13" s="37"/>
      <c r="H13" s="29">
        <f t="shared" si="2"/>
        <v>6</v>
      </c>
      <c r="I13" s="30"/>
      <c r="J13" s="46"/>
      <c r="K13" s="36"/>
      <c r="L13" s="36"/>
      <c r="M13" s="36"/>
      <c r="N13" s="37"/>
      <c r="O13" s="37"/>
      <c r="P13" s="47">
        <f t="shared" si="3"/>
        <v>0</v>
      </c>
      <c r="Q13" s="51"/>
    </row>
    <row r="14" s="1" customFormat="1" ht="30" customHeight="1" spans="1:17">
      <c r="A14" s="16" t="s">
        <v>32</v>
      </c>
      <c r="B14" s="17"/>
      <c r="C14" s="36">
        <v>19</v>
      </c>
      <c r="D14" s="36"/>
      <c r="E14" s="36"/>
      <c r="F14" s="37"/>
      <c r="G14" s="37"/>
      <c r="H14" s="29">
        <f t="shared" si="2"/>
        <v>19</v>
      </c>
      <c r="I14" s="30"/>
      <c r="J14" s="46"/>
      <c r="K14" s="36">
        <v>1</v>
      </c>
      <c r="L14" s="36"/>
      <c r="M14" s="36"/>
      <c r="N14" s="37"/>
      <c r="O14" s="37"/>
      <c r="P14" s="47">
        <f t="shared" si="3"/>
        <v>1</v>
      </c>
      <c r="Q14" s="51"/>
    </row>
    <row r="15" s="1" customFormat="1" ht="30" customHeight="1" spans="1:17">
      <c r="A15" s="9" t="s">
        <v>18</v>
      </c>
      <c r="B15" s="19"/>
      <c r="C15" s="40"/>
      <c r="D15" s="40"/>
      <c r="E15" s="40">
        <v>4</v>
      </c>
      <c r="F15" s="41"/>
      <c r="G15" s="41"/>
      <c r="H15" s="42">
        <f t="shared" si="2"/>
        <v>4</v>
      </c>
      <c r="I15" s="30"/>
      <c r="J15" s="49"/>
      <c r="K15" s="40"/>
      <c r="L15" s="40"/>
      <c r="M15" s="40">
        <v>7</v>
      </c>
      <c r="N15" s="41"/>
      <c r="O15" s="41"/>
      <c r="P15" s="50">
        <f t="shared" si="3"/>
        <v>7</v>
      </c>
      <c r="Q15" s="51"/>
    </row>
    <row r="16" s="1" customFormat="1" ht="30" customHeight="1" spans="1:17">
      <c r="A16" s="9" t="s">
        <v>33</v>
      </c>
      <c r="B16" s="19">
        <v>2</v>
      </c>
      <c r="C16" s="40"/>
      <c r="D16" s="40"/>
      <c r="E16" s="40"/>
      <c r="F16" s="41"/>
      <c r="G16" s="41"/>
      <c r="H16" s="42">
        <v>2</v>
      </c>
      <c r="I16" s="32"/>
      <c r="J16" s="49"/>
      <c r="K16" s="40"/>
      <c r="L16" s="40"/>
      <c r="M16" s="40"/>
      <c r="N16" s="41"/>
      <c r="O16" s="41"/>
      <c r="P16" s="50">
        <v>0</v>
      </c>
      <c r="Q16" s="51"/>
    </row>
    <row r="17" s="1" customFormat="1" ht="30" customHeight="1" spans="1:16">
      <c r="A17" s="9" t="s">
        <v>34</v>
      </c>
      <c r="B17" s="19">
        <f t="shared" ref="B17:F17" si="4">SUM(B4:B16)</f>
        <v>84</v>
      </c>
      <c r="C17" s="19">
        <f t="shared" si="4"/>
        <v>81</v>
      </c>
      <c r="D17" s="40">
        <f t="shared" si="4"/>
        <v>392</v>
      </c>
      <c r="E17" s="40">
        <f t="shared" si="4"/>
        <v>20</v>
      </c>
      <c r="F17" s="40">
        <f t="shared" si="4"/>
        <v>18</v>
      </c>
      <c r="G17" s="40">
        <v>20</v>
      </c>
      <c r="H17" s="42">
        <f>SUM(H4:H16)</f>
        <v>615</v>
      </c>
      <c r="I17" s="33"/>
      <c r="J17" s="49">
        <f t="shared" ref="J17:O17" si="5">SUM(J4:J15)</f>
        <v>14</v>
      </c>
      <c r="K17" s="40">
        <f t="shared" si="5"/>
        <v>8</v>
      </c>
      <c r="L17" s="40">
        <f>SUM(L4:L16)</f>
        <v>31</v>
      </c>
      <c r="M17" s="40">
        <f t="shared" si="5"/>
        <v>15</v>
      </c>
      <c r="N17" s="40">
        <f t="shared" si="5"/>
        <v>4</v>
      </c>
      <c r="O17" s="40">
        <f t="shared" si="5"/>
        <v>0</v>
      </c>
      <c r="P17" s="50">
        <f>SUM(P4:P16)</f>
        <v>72</v>
      </c>
    </row>
  </sheetData>
  <mergeCells count="4">
    <mergeCell ref="A1:P1"/>
    <mergeCell ref="B2:H2"/>
    <mergeCell ref="J2:P2"/>
    <mergeCell ref="A2:A3"/>
  </mergeCells>
  <pageMargins left="0.699305555555556" right="0.699305555555556" top="0.75" bottom="0.75" header="0.3" footer="0.3"/>
  <pageSetup paperSize="9" orientation="portrait"/>
  <headerFooter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6"/>
  <sheetViews>
    <sheetView tabSelected="1" topLeftCell="B4" workbookViewId="0">
      <selection activeCell="AD19" sqref="AD19"/>
    </sheetView>
  </sheetViews>
  <sheetFormatPr defaultColWidth="9" defaultRowHeight="13.5"/>
  <cols>
    <col min="1" max="1" width="12.875" style="1" customWidth="1"/>
    <col min="2" max="2" width="5.375" style="1" customWidth="1"/>
    <col min="3" max="3" width="5.25" style="1" customWidth="1"/>
    <col min="4" max="4" width="6" style="1" customWidth="1"/>
    <col min="5" max="5" width="9.125" style="1"/>
    <col min="6" max="6" width="6.75" style="1" customWidth="1"/>
    <col min="7" max="7" width="4.875" style="1" customWidth="1"/>
    <col min="8" max="8" width="6.5" customWidth="1"/>
    <col min="9" max="9" width="5.875" customWidth="1"/>
    <col min="10" max="10" width="6.125" customWidth="1"/>
    <col min="11" max="13" width="5.875" customWidth="1"/>
    <col min="14" max="14" width="6.125" customWidth="1"/>
    <col min="16" max="16" width="3.5" customWidth="1"/>
    <col min="17" max="17" width="5.375" style="1" customWidth="1"/>
    <col min="18" max="18" width="5.25" style="1" customWidth="1"/>
    <col min="19" max="19" width="6" style="1" customWidth="1"/>
    <col min="20" max="20" width="9.125" style="1"/>
    <col min="21" max="21" width="6.75" style="1" customWidth="1"/>
    <col min="22" max="22" width="5.5" style="1" customWidth="1"/>
    <col min="23" max="23" width="6.5" customWidth="1"/>
    <col min="24" max="24" width="5.875" customWidth="1"/>
    <col min="25" max="25" width="6.125" customWidth="1"/>
    <col min="26" max="28" width="5.875" customWidth="1"/>
    <col min="29" max="29" width="6.125" customWidth="1"/>
  </cols>
  <sheetData>
    <row r="1" s="1" customFormat="1" ht="40" customHeight="1" spans="1:3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="1" customFormat="1" ht="40" customHeight="1" spans="1:30">
      <c r="A2" s="3"/>
      <c r="B2" s="4" t="s">
        <v>1</v>
      </c>
      <c r="C2" s="4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21"/>
      <c r="P2" s="22"/>
      <c r="Q2" s="4" t="s">
        <v>36</v>
      </c>
      <c r="R2" s="4"/>
      <c r="S2" s="4"/>
      <c r="T2" s="4"/>
      <c r="U2" s="4"/>
      <c r="V2" s="5"/>
      <c r="W2" s="5"/>
      <c r="X2" s="5"/>
      <c r="Y2" s="5"/>
      <c r="Z2" s="5"/>
      <c r="AA2" s="5"/>
      <c r="AB2" s="5"/>
      <c r="AC2" s="5"/>
      <c r="AD2" s="21"/>
    </row>
    <row r="3" s="1" customFormat="1" ht="40" customHeight="1" spans="1:30">
      <c r="A3" s="6"/>
      <c r="B3" s="7" t="s">
        <v>3</v>
      </c>
      <c r="C3" s="8"/>
      <c r="D3" s="9"/>
      <c r="E3" s="10" t="s">
        <v>4</v>
      </c>
      <c r="F3" s="11"/>
      <c r="G3" s="11"/>
      <c r="H3" s="11"/>
      <c r="I3" s="23" t="s">
        <v>5</v>
      </c>
      <c r="J3" s="24"/>
      <c r="K3" s="24"/>
      <c r="L3" s="24"/>
      <c r="M3" s="23" t="s">
        <v>6</v>
      </c>
      <c r="N3" s="23" t="s">
        <v>7</v>
      </c>
      <c r="O3" s="25" t="s">
        <v>8</v>
      </c>
      <c r="P3" s="26"/>
      <c r="Q3" s="7" t="s">
        <v>3</v>
      </c>
      <c r="R3" s="8"/>
      <c r="S3" s="9"/>
      <c r="T3" s="10" t="s">
        <v>4</v>
      </c>
      <c r="U3" s="11"/>
      <c r="V3" s="11"/>
      <c r="W3" s="11"/>
      <c r="X3" s="23" t="s">
        <v>5</v>
      </c>
      <c r="Y3" s="24"/>
      <c r="Z3" s="24"/>
      <c r="AA3" s="24"/>
      <c r="AB3" s="23" t="s">
        <v>6</v>
      </c>
      <c r="AC3" s="23" t="s">
        <v>7</v>
      </c>
      <c r="AD3" s="25" t="s">
        <v>8</v>
      </c>
    </row>
    <row r="4" s="1" customFormat="1" ht="44" customHeight="1" spans="1:30">
      <c r="A4" s="12"/>
      <c r="B4" s="13" t="s">
        <v>43</v>
      </c>
      <c r="C4" s="13" t="s">
        <v>44</v>
      </c>
      <c r="D4" s="13" t="s">
        <v>13</v>
      </c>
      <c r="E4" s="14" t="s">
        <v>15</v>
      </c>
      <c r="F4" s="14" t="s">
        <v>16</v>
      </c>
      <c r="G4" s="15" t="s">
        <v>17</v>
      </c>
      <c r="H4" s="15" t="s">
        <v>21</v>
      </c>
      <c r="I4" s="27" t="s">
        <v>19</v>
      </c>
      <c r="J4" s="27" t="s">
        <v>9</v>
      </c>
      <c r="K4" s="27" t="s">
        <v>20</v>
      </c>
      <c r="L4" s="27" t="s">
        <v>11</v>
      </c>
      <c r="M4" s="28"/>
      <c r="N4" s="28"/>
      <c r="O4" s="25"/>
      <c r="P4" s="26"/>
      <c r="Q4" s="13" t="s">
        <v>43</v>
      </c>
      <c r="R4" s="13" t="s">
        <v>44</v>
      </c>
      <c r="S4" s="13" t="s">
        <v>13</v>
      </c>
      <c r="T4" s="14" t="s">
        <v>15</v>
      </c>
      <c r="U4" s="14" t="s">
        <v>16</v>
      </c>
      <c r="V4" s="15" t="s">
        <v>17</v>
      </c>
      <c r="W4" s="15" t="s">
        <v>21</v>
      </c>
      <c r="X4" s="27" t="s">
        <v>19</v>
      </c>
      <c r="Y4" s="27" t="s">
        <v>9</v>
      </c>
      <c r="Z4" s="27" t="s">
        <v>20</v>
      </c>
      <c r="AA4" s="27" t="s">
        <v>11</v>
      </c>
      <c r="AB4" s="28"/>
      <c r="AC4" s="28"/>
      <c r="AD4" s="25"/>
    </row>
    <row r="5" s="1" customFormat="1" ht="30" customHeight="1" spans="1:30">
      <c r="A5" s="16" t="s">
        <v>22</v>
      </c>
      <c r="B5" s="17">
        <v>5</v>
      </c>
      <c r="C5" s="17">
        <v>13</v>
      </c>
      <c r="D5" s="17"/>
      <c r="E5" s="17">
        <v>15</v>
      </c>
      <c r="F5" s="17"/>
      <c r="G5" s="18"/>
      <c r="H5" s="18"/>
      <c r="I5" s="18">
        <v>1</v>
      </c>
      <c r="J5" s="18"/>
      <c r="K5" s="18"/>
      <c r="L5" s="18"/>
      <c r="M5" s="18"/>
      <c r="N5" s="18">
        <v>1</v>
      </c>
      <c r="O5" s="29">
        <f t="shared" ref="O5:O18" si="0">SUM(B5:N5)</f>
        <v>35</v>
      </c>
      <c r="P5" s="30"/>
      <c r="Q5" s="17"/>
      <c r="R5" s="17"/>
      <c r="S5" s="17"/>
      <c r="T5" s="17">
        <v>6</v>
      </c>
      <c r="U5" s="17">
        <v>1</v>
      </c>
      <c r="V5" s="18"/>
      <c r="W5" s="18"/>
      <c r="X5" s="18"/>
      <c r="Y5" s="18"/>
      <c r="Z5" s="18"/>
      <c r="AA5" s="18"/>
      <c r="AB5" s="18"/>
      <c r="AC5" s="18"/>
      <c r="AD5" s="29"/>
    </row>
    <row r="6" s="1" customFormat="1" ht="30" customHeight="1" spans="1:30">
      <c r="A6" s="16" t="s">
        <v>23</v>
      </c>
      <c r="B6" s="17">
        <v>8</v>
      </c>
      <c r="C6" s="17"/>
      <c r="D6" s="17"/>
      <c r="E6" s="17">
        <v>6</v>
      </c>
      <c r="F6" s="17"/>
      <c r="G6" s="18"/>
      <c r="H6" s="18">
        <v>1</v>
      </c>
      <c r="I6" s="18"/>
      <c r="J6" s="18"/>
      <c r="K6" s="18"/>
      <c r="L6" s="18"/>
      <c r="M6" s="18"/>
      <c r="N6" s="18"/>
      <c r="O6" s="29">
        <f t="shared" si="0"/>
        <v>15</v>
      </c>
      <c r="P6" s="30"/>
      <c r="Q6" s="17"/>
      <c r="R6" s="17"/>
      <c r="S6" s="17"/>
      <c r="T6" s="17"/>
      <c r="U6" s="17"/>
      <c r="V6" s="18"/>
      <c r="W6" s="18"/>
      <c r="X6" s="18"/>
      <c r="Y6" s="18"/>
      <c r="Z6" s="18"/>
      <c r="AA6" s="18"/>
      <c r="AB6" s="18"/>
      <c r="AC6" s="18"/>
      <c r="AD6" s="29"/>
    </row>
    <row r="7" s="1" customFormat="1" ht="30" customHeight="1" spans="1:30">
      <c r="A7" s="16" t="s">
        <v>24</v>
      </c>
      <c r="B7" s="17">
        <v>4</v>
      </c>
      <c r="C7" s="17">
        <v>2</v>
      </c>
      <c r="D7" s="17">
        <v>4</v>
      </c>
      <c r="E7" s="17">
        <v>12</v>
      </c>
      <c r="F7" s="17"/>
      <c r="G7" s="18">
        <v>15</v>
      </c>
      <c r="H7" s="18"/>
      <c r="I7" s="18"/>
      <c r="J7" s="18">
        <v>5</v>
      </c>
      <c r="K7" s="18">
        <v>2</v>
      </c>
      <c r="L7" s="18"/>
      <c r="M7" s="18">
        <v>18</v>
      </c>
      <c r="N7" s="18"/>
      <c r="O7" s="29">
        <f t="shared" si="0"/>
        <v>62</v>
      </c>
      <c r="P7" s="30"/>
      <c r="Q7" s="17"/>
      <c r="R7" s="17"/>
      <c r="S7" s="17"/>
      <c r="T7" s="17"/>
      <c r="U7" s="17"/>
      <c r="V7" s="18">
        <v>7</v>
      </c>
      <c r="W7" s="18"/>
      <c r="X7" s="18"/>
      <c r="Y7" s="18"/>
      <c r="Z7" s="18"/>
      <c r="AA7" s="18"/>
      <c r="AB7" s="18">
        <v>9</v>
      </c>
      <c r="AC7" s="18"/>
      <c r="AD7" s="29"/>
    </row>
    <row r="8" s="1" customFormat="1" ht="30" customHeight="1" spans="1:30">
      <c r="A8" s="16" t="s">
        <v>25</v>
      </c>
      <c r="B8" s="17">
        <v>5</v>
      </c>
      <c r="C8" s="17">
        <v>2</v>
      </c>
      <c r="D8" s="17">
        <v>3</v>
      </c>
      <c r="E8" s="17">
        <v>19</v>
      </c>
      <c r="F8" s="17"/>
      <c r="G8" s="17"/>
      <c r="H8" s="17">
        <v>4</v>
      </c>
      <c r="I8" s="31">
        <v>5</v>
      </c>
      <c r="J8" s="31">
        <v>1</v>
      </c>
      <c r="K8" s="31"/>
      <c r="L8" s="31">
        <v>11</v>
      </c>
      <c r="M8" s="31"/>
      <c r="N8" s="31"/>
      <c r="O8" s="29">
        <f t="shared" si="0"/>
        <v>50</v>
      </c>
      <c r="P8" s="30"/>
      <c r="Q8" s="17"/>
      <c r="R8" s="17"/>
      <c r="S8" s="17"/>
      <c r="T8" s="17">
        <v>2</v>
      </c>
      <c r="U8" s="17"/>
      <c r="V8" s="17"/>
      <c r="W8" s="17">
        <v>3</v>
      </c>
      <c r="X8" s="31"/>
      <c r="Y8" s="31"/>
      <c r="Z8" s="31"/>
      <c r="AA8" s="31"/>
      <c r="AB8" s="31"/>
      <c r="AC8" s="31"/>
      <c r="AD8" s="29"/>
    </row>
    <row r="9" s="1" customFormat="1" ht="30" customHeight="1" spans="1:30">
      <c r="A9" s="16" t="s">
        <v>26</v>
      </c>
      <c r="B9" s="17">
        <v>2</v>
      </c>
      <c r="C9" s="17">
        <v>1</v>
      </c>
      <c r="D9" s="17"/>
      <c r="E9" s="17">
        <v>38</v>
      </c>
      <c r="F9" s="17"/>
      <c r="G9" s="18"/>
      <c r="H9" s="18"/>
      <c r="I9" s="18"/>
      <c r="J9" s="18">
        <v>14</v>
      </c>
      <c r="K9" s="18"/>
      <c r="L9" s="18"/>
      <c r="M9" s="18"/>
      <c r="N9" s="18"/>
      <c r="O9" s="29">
        <f t="shared" si="0"/>
        <v>55</v>
      </c>
      <c r="P9" s="30"/>
      <c r="Q9" s="17"/>
      <c r="R9" s="17"/>
      <c r="S9" s="17"/>
      <c r="T9" s="17"/>
      <c r="U9" s="17"/>
      <c r="V9" s="18"/>
      <c r="W9" s="18"/>
      <c r="X9" s="18"/>
      <c r="Y9" s="18"/>
      <c r="Z9" s="18"/>
      <c r="AA9" s="18"/>
      <c r="AB9" s="18"/>
      <c r="AC9" s="18"/>
      <c r="AD9" s="29"/>
    </row>
    <row r="10" s="1" customFormat="1" ht="30" customHeight="1" spans="1:30">
      <c r="A10" s="16" t="s">
        <v>27</v>
      </c>
      <c r="B10" s="17">
        <v>1</v>
      </c>
      <c r="C10" s="17"/>
      <c r="D10" s="17"/>
      <c r="E10" s="17">
        <v>5</v>
      </c>
      <c r="F10" s="17"/>
      <c r="G10" s="18"/>
      <c r="H10" s="18"/>
      <c r="I10" s="18">
        <v>7</v>
      </c>
      <c r="J10" s="18"/>
      <c r="K10" s="18"/>
      <c r="L10" s="18"/>
      <c r="M10" s="18"/>
      <c r="N10" s="18"/>
      <c r="O10" s="29">
        <f t="shared" si="0"/>
        <v>13</v>
      </c>
      <c r="P10" s="30"/>
      <c r="Q10" s="17"/>
      <c r="R10" s="17"/>
      <c r="S10" s="17"/>
      <c r="T10" s="17">
        <v>3</v>
      </c>
      <c r="U10" s="17"/>
      <c r="V10" s="18"/>
      <c r="W10" s="18"/>
      <c r="X10" s="18">
        <v>4</v>
      </c>
      <c r="Y10" s="18"/>
      <c r="Z10" s="18"/>
      <c r="AA10" s="18"/>
      <c r="AB10" s="18"/>
      <c r="AC10" s="18"/>
      <c r="AD10" s="29"/>
    </row>
    <row r="11" s="1" customFormat="1" ht="30" customHeight="1" spans="1:30">
      <c r="A11" s="16" t="s">
        <v>28</v>
      </c>
      <c r="B11" s="17"/>
      <c r="C11" s="17"/>
      <c r="D11" s="17"/>
      <c r="E11" s="17"/>
      <c r="F11" s="17"/>
      <c r="G11" s="18"/>
      <c r="H11" s="18">
        <v>2</v>
      </c>
      <c r="I11" s="18"/>
      <c r="J11" s="18"/>
      <c r="K11" s="18"/>
      <c r="L11" s="18"/>
      <c r="M11" s="18"/>
      <c r="N11" s="18"/>
      <c r="O11" s="29">
        <f t="shared" si="0"/>
        <v>2</v>
      </c>
      <c r="P11" s="30"/>
      <c r="Q11" s="17"/>
      <c r="R11" s="17"/>
      <c r="S11" s="17"/>
      <c r="T11" s="17"/>
      <c r="U11" s="17"/>
      <c r="V11" s="18"/>
      <c r="W11" s="18"/>
      <c r="X11" s="18"/>
      <c r="Y11" s="18"/>
      <c r="Z11" s="18"/>
      <c r="AA11" s="18"/>
      <c r="AB11" s="18"/>
      <c r="AC11" s="18"/>
      <c r="AD11" s="29"/>
    </row>
    <row r="12" s="1" customFormat="1" ht="30" customHeight="1" spans="1:30">
      <c r="A12" s="16" t="s">
        <v>29</v>
      </c>
      <c r="B12" s="17">
        <v>4</v>
      </c>
      <c r="C12" s="17">
        <v>6</v>
      </c>
      <c r="D12" s="17"/>
      <c r="E12" s="17"/>
      <c r="F12" s="17"/>
      <c r="G12" s="18"/>
      <c r="H12" s="18"/>
      <c r="I12" s="18">
        <v>18</v>
      </c>
      <c r="J12" s="18">
        <v>5</v>
      </c>
      <c r="K12" s="18"/>
      <c r="L12" s="18"/>
      <c r="M12" s="18"/>
      <c r="N12" s="18"/>
      <c r="O12" s="29">
        <f t="shared" si="0"/>
        <v>33</v>
      </c>
      <c r="P12" s="30"/>
      <c r="Q12" s="17"/>
      <c r="R12" s="17"/>
      <c r="S12" s="17"/>
      <c r="T12" s="17"/>
      <c r="U12" s="17"/>
      <c r="V12" s="18"/>
      <c r="W12" s="18"/>
      <c r="X12" s="18">
        <v>4</v>
      </c>
      <c r="Y12" s="18"/>
      <c r="Z12" s="18"/>
      <c r="AA12" s="18"/>
      <c r="AB12" s="18"/>
      <c r="AC12" s="18"/>
      <c r="AD12" s="29"/>
    </row>
    <row r="13" s="1" customFormat="1" ht="30" customHeight="1" spans="1:30">
      <c r="A13" s="16" t="s">
        <v>30</v>
      </c>
      <c r="B13" s="17"/>
      <c r="C13" s="17"/>
      <c r="D13" s="17"/>
      <c r="E13" s="17">
        <v>30</v>
      </c>
      <c r="F13" s="17"/>
      <c r="G13" s="18"/>
      <c r="H13" s="18"/>
      <c r="I13" s="18"/>
      <c r="J13" s="18"/>
      <c r="K13" s="18"/>
      <c r="L13" s="18"/>
      <c r="M13" s="18"/>
      <c r="N13" s="18"/>
      <c r="O13" s="29">
        <f t="shared" si="0"/>
        <v>30</v>
      </c>
      <c r="P13" s="30"/>
      <c r="Q13" s="17"/>
      <c r="R13" s="17"/>
      <c r="S13" s="17"/>
      <c r="T13" s="17">
        <v>4</v>
      </c>
      <c r="U13" s="17"/>
      <c r="V13" s="18"/>
      <c r="W13" s="18"/>
      <c r="X13" s="18"/>
      <c r="Y13" s="18"/>
      <c r="Z13" s="18"/>
      <c r="AA13" s="18"/>
      <c r="AB13" s="18"/>
      <c r="AC13" s="18"/>
      <c r="AD13" s="29"/>
    </row>
    <row r="14" s="1" customFormat="1" ht="30" customHeight="1" spans="1:30">
      <c r="A14" s="16" t="s">
        <v>31</v>
      </c>
      <c r="B14" s="17"/>
      <c r="C14" s="17"/>
      <c r="D14" s="17"/>
      <c r="E14" s="17"/>
      <c r="F14" s="17">
        <v>4</v>
      </c>
      <c r="G14" s="18"/>
      <c r="H14" s="18"/>
      <c r="I14" s="18"/>
      <c r="J14" s="18"/>
      <c r="K14" s="18"/>
      <c r="L14" s="18"/>
      <c r="M14" s="18"/>
      <c r="N14" s="18"/>
      <c r="O14" s="29">
        <f t="shared" si="0"/>
        <v>4</v>
      </c>
      <c r="P14" s="30"/>
      <c r="Q14" s="17"/>
      <c r="R14" s="17"/>
      <c r="S14" s="17"/>
      <c r="T14" s="17"/>
      <c r="U14" s="17"/>
      <c r="V14" s="18"/>
      <c r="W14" s="18"/>
      <c r="X14" s="18"/>
      <c r="Y14" s="18"/>
      <c r="Z14" s="18"/>
      <c r="AA14" s="18"/>
      <c r="AB14" s="18"/>
      <c r="AC14" s="18"/>
      <c r="AD14" s="29"/>
    </row>
    <row r="15" s="1" customFormat="1" ht="30" customHeight="1" spans="1:30">
      <c r="A15" s="16" t="s">
        <v>32</v>
      </c>
      <c r="B15" s="17"/>
      <c r="C15" s="17"/>
      <c r="D15" s="17"/>
      <c r="E15" s="17"/>
      <c r="F15" s="17"/>
      <c r="G15" s="18"/>
      <c r="H15" s="18"/>
      <c r="I15" s="18"/>
      <c r="J15" s="18">
        <v>12</v>
      </c>
      <c r="K15" s="18"/>
      <c r="L15" s="18"/>
      <c r="M15" s="18"/>
      <c r="N15" s="18"/>
      <c r="O15" s="29">
        <f t="shared" si="0"/>
        <v>12</v>
      </c>
      <c r="P15" s="30"/>
      <c r="Q15" s="17"/>
      <c r="R15" s="17"/>
      <c r="S15" s="17"/>
      <c r="T15" s="17"/>
      <c r="U15" s="17"/>
      <c r="V15" s="18"/>
      <c r="W15" s="18"/>
      <c r="X15" s="18"/>
      <c r="Y15" s="18">
        <v>2</v>
      </c>
      <c r="Z15" s="18"/>
      <c r="AA15" s="18"/>
      <c r="AB15" s="18"/>
      <c r="AC15" s="18"/>
      <c r="AD15" s="29"/>
    </row>
    <row r="16" s="1" customFormat="1" ht="30" customHeight="1" spans="1:30">
      <c r="A16" s="9" t="s">
        <v>18</v>
      </c>
      <c r="B16" s="19"/>
      <c r="C16" s="19"/>
      <c r="D16" s="19"/>
      <c r="E16" s="19"/>
      <c r="F16" s="19">
        <v>4</v>
      </c>
      <c r="G16" s="20"/>
      <c r="H16" s="20"/>
      <c r="I16" s="20"/>
      <c r="J16" s="20"/>
      <c r="K16" s="20"/>
      <c r="L16" s="20"/>
      <c r="M16" s="20"/>
      <c r="N16" s="20"/>
      <c r="O16" s="29">
        <f t="shared" si="0"/>
        <v>4</v>
      </c>
      <c r="P16" s="30"/>
      <c r="Q16" s="19"/>
      <c r="R16" s="19"/>
      <c r="S16" s="19"/>
      <c r="T16" s="19"/>
      <c r="U16" s="19"/>
      <c r="V16" s="20"/>
      <c r="W16" s="20">
        <v>7</v>
      </c>
      <c r="X16" s="20"/>
      <c r="Y16" s="20"/>
      <c r="Z16" s="20"/>
      <c r="AA16" s="20"/>
      <c r="AB16" s="20"/>
      <c r="AC16" s="20"/>
      <c r="AD16" s="29"/>
    </row>
    <row r="17" s="1" customFormat="1" ht="30" customHeight="1" spans="1:30">
      <c r="A17" s="9" t="s">
        <v>33</v>
      </c>
      <c r="B17" s="19">
        <v>2</v>
      </c>
      <c r="C17" s="19"/>
      <c r="D17" s="19"/>
      <c r="E17" s="19"/>
      <c r="F17" s="19"/>
      <c r="G17" s="20"/>
      <c r="H17" s="20"/>
      <c r="I17" s="20"/>
      <c r="J17" s="20"/>
      <c r="K17" s="20"/>
      <c r="L17" s="20"/>
      <c r="M17" s="20"/>
      <c r="N17" s="20"/>
      <c r="O17" s="29">
        <f t="shared" si="0"/>
        <v>2</v>
      </c>
      <c r="P17" s="32"/>
      <c r="Q17" s="19"/>
      <c r="R17" s="19"/>
      <c r="S17" s="19"/>
      <c r="T17" s="19"/>
      <c r="U17" s="19"/>
      <c r="V17" s="20"/>
      <c r="W17" s="20"/>
      <c r="X17" s="20"/>
      <c r="Y17" s="20"/>
      <c r="Z17" s="20"/>
      <c r="AA17" s="20"/>
      <c r="AB17" s="20"/>
      <c r="AC17" s="20"/>
      <c r="AD17" s="29"/>
    </row>
    <row r="18" s="1" customFormat="1" ht="30" customHeight="1" spans="1:30">
      <c r="A18" s="9" t="s">
        <v>34</v>
      </c>
      <c r="B18" s="19">
        <f>SUM(B5:B17)</f>
        <v>31</v>
      </c>
      <c r="C18" s="19">
        <f t="shared" ref="C18:N18" si="1">SUM(C5:C17)</f>
        <v>24</v>
      </c>
      <c r="D18" s="19">
        <f t="shared" si="1"/>
        <v>7</v>
      </c>
      <c r="E18" s="19">
        <f t="shared" si="1"/>
        <v>125</v>
      </c>
      <c r="F18" s="19">
        <f t="shared" si="1"/>
        <v>8</v>
      </c>
      <c r="G18" s="19">
        <f t="shared" si="1"/>
        <v>15</v>
      </c>
      <c r="H18" s="19">
        <f t="shared" si="1"/>
        <v>7</v>
      </c>
      <c r="I18" s="19">
        <f t="shared" si="1"/>
        <v>31</v>
      </c>
      <c r="J18" s="19">
        <f t="shared" si="1"/>
        <v>37</v>
      </c>
      <c r="K18" s="19">
        <f t="shared" si="1"/>
        <v>2</v>
      </c>
      <c r="L18" s="19">
        <f t="shared" si="1"/>
        <v>11</v>
      </c>
      <c r="M18" s="19">
        <f t="shared" si="1"/>
        <v>18</v>
      </c>
      <c r="N18" s="19">
        <f t="shared" si="1"/>
        <v>1</v>
      </c>
      <c r="O18" s="29">
        <f>SUM(B18:N18)</f>
        <v>317</v>
      </c>
      <c r="P18" s="33"/>
      <c r="Q18" s="19">
        <f>SUM(Q5:Q17)</f>
        <v>0</v>
      </c>
      <c r="R18" s="19">
        <f t="shared" ref="R18:AC18" si="2">SUM(R5:R17)</f>
        <v>0</v>
      </c>
      <c r="S18" s="19">
        <f t="shared" si="2"/>
        <v>0</v>
      </c>
      <c r="T18" s="19">
        <f t="shared" si="2"/>
        <v>15</v>
      </c>
      <c r="U18" s="19">
        <f t="shared" si="2"/>
        <v>1</v>
      </c>
      <c r="V18" s="19">
        <f t="shared" si="2"/>
        <v>7</v>
      </c>
      <c r="W18" s="19">
        <f t="shared" si="2"/>
        <v>10</v>
      </c>
      <c r="X18" s="19">
        <f t="shared" si="2"/>
        <v>8</v>
      </c>
      <c r="Y18" s="19">
        <f t="shared" si="2"/>
        <v>2</v>
      </c>
      <c r="Z18" s="19">
        <f t="shared" si="2"/>
        <v>0</v>
      </c>
      <c r="AA18" s="19">
        <f t="shared" si="2"/>
        <v>0</v>
      </c>
      <c r="AB18" s="19">
        <f t="shared" si="2"/>
        <v>9</v>
      </c>
      <c r="AC18" s="19">
        <f t="shared" si="2"/>
        <v>0</v>
      </c>
      <c r="AD18" s="29">
        <f>SUM(Q18:AC18)</f>
        <v>52</v>
      </c>
    </row>
    <row r="21" customFormat="1"/>
    <row r="22" customFormat="1"/>
    <row r="23" customFormat="1"/>
    <row r="24" customFormat="1"/>
    <row r="25" customFormat="1"/>
    <row r="26" customFormat="1"/>
  </sheetData>
  <mergeCells count="14">
    <mergeCell ref="A1:AB1"/>
    <mergeCell ref="B2:O2"/>
    <mergeCell ref="Q2:AD2"/>
    <mergeCell ref="B3:D3"/>
    <mergeCell ref="E3:H3"/>
    <mergeCell ref="I3:L3"/>
    <mergeCell ref="Q3:S3"/>
    <mergeCell ref="T3:W3"/>
    <mergeCell ref="X3:AA3"/>
    <mergeCell ref="A2:A4"/>
    <mergeCell ref="M3:M4"/>
    <mergeCell ref="N3:N4"/>
    <mergeCell ref="AB3:AB4"/>
    <mergeCell ref="AC3:AC4"/>
  </mergeCells>
  <pageMargins left="0.75" right="0.75" top="1" bottom="1" header="0.511805555555556" footer="0.511805555555556"/>
  <pageSetup paperSize="9" scale="75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18年1季度</vt:lpstr>
      <vt:lpstr>17年2季度</vt:lpstr>
      <vt:lpstr>17年3季度</vt:lpstr>
      <vt:lpstr>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2017-06-28T00:44:00Z</dcterms:created>
  <dcterms:modified xsi:type="dcterms:W3CDTF">2018-04-27T07:22:12Z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